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26" yWindow="65426" windowWidth="19420" windowHeight="10300" tabRatio="669" firstSheet="15" activeTab="20"/>
  </bookViews>
  <sheets>
    <sheet name="DEBUTANTES" sheetId="1" r:id="rId1"/>
    <sheet name="GRAL DEB" sheetId="13" r:id="rId2"/>
    <sheet name="ADULTOS A" sheetId="2" r:id="rId3"/>
    <sheet name="GRAL AA" sheetId="14" r:id="rId4"/>
    <sheet name="ADULTOS B" sheetId="3" r:id="rId5"/>
    <sheet name="GRAL AB" sheetId="15" r:id="rId6"/>
    <sheet name="SENIOR A" sheetId="4" r:id="rId7"/>
    <sheet name="GRAL SA" sheetId="16" r:id="rId8"/>
    <sheet name="SENIOR B" sheetId="5" r:id="rId9"/>
    <sheet name="GRAL SB" sheetId="18" r:id="rId10"/>
    <sheet name="DAMAS SENIOR" sheetId="11" r:id="rId11"/>
    <sheet name="DAMAS" sheetId="6" r:id="rId12"/>
    <sheet name="GRAL DAM" sheetId="19" r:id="rId13"/>
    <sheet name="DORADOS" sheetId="7" r:id="rId14"/>
    <sheet name="GRAL DOR" sheetId="21" r:id="rId15"/>
    <sheet name="SUPER DORADOS" sheetId="10" r:id="rId16"/>
    <sheet name="GRAL SD" sheetId="22" r:id="rId17"/>
    <sheet name="MASTER" sheetId="8" r:id="rId18"/>
    <sheet name="GRAL MAST" sheetId="23" r:id="rId19"/>
    <sheet name="SUPER MASTER" sheetId="9" r:id="rId20"/>
    <sheet name="GRAL SM" sheetId="24" r:id="rId2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<sst xmlns="http://schemas.openxmlformats.org/spreadsheetml/2006/main" count="2624" uniqueCount="419">
  <si>
    <t>DORSAL</t>
  </si>
  <si>
    <t>NOMBRE</t>
  </si>
  <si>
    <t>CLUB</t>
  </si>
  <si>
    <t>MATIAS ZUÑIGA</t>
  </si>
  <si>
    <t>CASA BLANCA</t>
  </si>
  <si>
    <t>LUIS ARANCIBIA</t>
  </si>
  <si>
    <t>DAVID VEGA</t>
  </si>
  <si>
    <t>NICOLAS AROS</t>
  </si>
  <si>
    <t>MATIAS AGUILERA</t>
  </si>
  <si>
    <t>FELIPE PACHECO</t>
  </si>
  <si>
    <t>FELIPE MORENO</t>
  </si>
  <si>
    <t>PABLO MUÑOZ</t>
  </si>
  <si>
    <t>NICOLAS CISTERNAS</t>
  </si>
  <si>
    <t>ISLA DE MAIPO</t>
  </si>
  <si>
    <t>JESUS BERRIOS</t>
  </si>
  <si>
    <t>KM SUR</t>
  </si>
  <si>
    <t>MARCOS MIRANDA</t>
  </si>
  <si>
    <t>CESAR ROJAS</t>
  </si>
  <si>
    <t>ROBERTO ORELLANA</t>
  </si>
  <si>
    <t>FRANK CASTRO</t>
  </si>
  <si>
    <t>B. VARGAS</t>
  </si>
  <si>
    <t>ADRIAN ROA</t>
  </si>
  <si>
    <t>SPORTIVO LAMPA</t>
  </si>
  <si>
    <t>ALEX MALDONADO</t>
  </si>
  <si>
    <t>CESAR CUEVAS</t>
  </si>
  <si>
    <t>EDUARDO VALENZUELA</t>
  </si>
  <si>
    <t>FABIAN ALBORNOZ</t>
  </si>
  <si>
    <t>JOHN GRANADA</t>
  </si>
  <si>
    <t>PEDRO MONTECINOS</t>
  </si>
  <si>
    <t>DAVID ALONSO</t>
  </si>
  <si>
    <t>DANILO ZUÑIGA</t>
  </si>
  <si>
    <t>CHRISTIAN JARA</t>
  </si>
  <si>
    <t>QUINTA NORMAL</t>
  </si>
  <si>
    <t>CRISTOBAL MADARIAGA</t>
  </si>
  <si>
    <t>JHAIR VALLEJOS</t>
  </si>
  <si>
    <t>VIRTUAL BIKE</t>
  </si>
  <si>
    <t>MARCELO PAVEZ</t>
  </si>
  <si>
    <t>CYCLES PAVEZ</t>
  </si>
  <si>
    <t>PABLO ACEVEDO</t>
  </si>
  <si>
    <t>JOSE CATALAN</t>
  </si>
  <si>
    <t>ROBERT GOMEZ</t>
  </si>
  <si>
    <t>CARLOS HUENULEF</t>
  </si>
  <si>
    <t>MARIO JIMENEZ</t>
  </si>
  <si>
    <t>CRISTOBAL MADRID</t>
  </si>
  <si>
    <t>LUIS MOLINA</t>
  </si>
  <si>
    <t>FRANCISCO ARANCIBIA</t>
  </si>
  <si>
    <t>FABIAN REDONDO</t>
  </si>
  <si>
    <t>JOAQUIN COÑUEL</t>
  </si>
  <si>
    <t>SEBASTIAN BERRIOS</t>
  </si>
  <si>
    <t>ELIAZAR BEJAR</t>
  </si>
  <si>
    <t>JULIO AQUINO</t>
  </si>
  <si>
    <t>ARICA SPRINT</t>
  </si>
  <si>
    <t>SEBASTIAN MOYA</t>
  </si>
  <si>
    <t>HUGO MOYA</t>
  </si>
  <si>
    <t>JAVIER ORELLANA</t>
  </si>
  <si>
    <t>SERGIO ABARCA</t>
  </si>
  <si>
    <t>LUIS VILLALON</t>
  </si>
  <si>
    <t>JAIME CARREÑO</t>
  </si>
  <si>
    <t>NICOLAS GUZMAN</t>
  </si>
  <si>
    <t>JORGE ESPONDA</t>
  </si>
  <si>
    <t>JOSE BALAGUE</t>
  </si>
  <si>
    <t>IGNACIO SERRANO</t>
  </si>
  <si>
    <t>NICOLAS FREZ</t>
  </si>
  <si>
    <t>FRANCISCO RAMOS</t>
  </si>
  <si>
    <t>MAURICIO CATALAN</t>
  </si>
  <si>
    <t>MANUEL SILVA</t>
  </si>
  <si>
    <t>PEDRO SANDOVAL</t>
  </si>
  <si>
    <t>HUSAYN VIVEROS</t>
  </si>
  <si>
    <t>JUAN PABLO ESCOBAR</t>
  </si>
  <si>
    <t>DAVID BALAGUE PALMA</t>
  </si>
  <si>
    <t>SKIPPY</t>
  </si>
  <si>
    <t>JHONATAN SEPULVEDA</t>
  </si>
  <si>
    <t>MEDRANO</t>
  </si>
  <si>
    <t>EMILIO ASTORGA</t>
  </si>
  <si>
    <t>KUPAL</t>
  </si>
  <si>
    <t>GABRIEL ASTORGA</t>
  </si>
  <si>
    <t>ALEX ZUÑIGA</t>
  </si>
  <si>
    <t>GIN ESCALONA</t>
  </si>
  <si>
    <t>JOSE ZAPATA</t>
  </si>
  <si>
    <t>LEANDRO PAVEZ</t>
  </si>
  <si>
    <t>LEONARDO FARIAS</t>
  </si>
  <si>
    <t>BASTIAN VARGAS</t>
  </si>
  <si>
    <t>OLDS BOYS</t>
  </si>
  <si>
    <t>EFRAIN BAZAN</t>
  </si>
  <si>
    <t>ALEXANDER SALINAS</t>
  </si>
  <si>
    <t>GUILLERMO MUÑOZ</t>
  </si>
  <si>
    <t>B.VARGAS</t>
  </si>
  <si>
    <t>PAUL ZUÑIGA</t>
  </si>
  <si>
    <t>EXEQUIEL MORALES</t>
  </si>
  <si>
    <t>GUSTAVO LAGOS</t>
  </si>
  <si>
    <t>MACUL-APETIT BFA</t>
  </si>
  <si>
    <t>GUSTAVO ASTORGA</t>
  </si>
  <si>
    <t>RUBEN VERGARA</t>
  </si>
  <si>
    <t>FRANCISCO DIAZ</t>
  </si>
  <si>
    <t>LEONARDO PAVEZ</t>
  </si>
  <si>
    <t>SIMON GONZALEZ</t>
  </si>
  <si>
    <t>LUIS OVALLE</t>
  </si>
  <si>
    <t>JOSE PAVEZ</t>
  </si>
  <si>
    <t>ESTEBAN BAEZA</t>
  </si>
  <si>
    <t>CASABLANCA</t>
  </si>
  <si>
    <t>JOSE VEGA</t>
  </si>
  <si>
    <t>JOSE CABRERA</t>
  </si>
  <si>
    <t>ORLANDO PULGAR</t>
  </si>
  <si>
    <t>CRISTIAN NEGRETE</t>
  </si>
  <si>
    <t>LUIS SEGURA</t>
  </si>
  <si>
    <t>DAGOBERTO SANDOVAL</t>
  </si>
  <si>
    <t>JONATAHN CONTRERAS</t>
  </si>
  <si>
    <t>CARLOS CONTRERAS</t>
  </si>
  <si>
    <t>JUAN PONCE</t>
  </si>
  <si>
    <t>NEHEMIAS GARRIDO</t>
  </si>
  <si>
    <t>MARIO RIQUELME</t>
  </si>
  <si>
    <t>ANGELO URBINA</t>
  </si>
  <si>
    <t>CLAUDIO VERA</t>
  </si>
  <si>
    <t>FRANCISCO MARGAS</t>
  </si>
  <si>
    <t>VICTOR RIVAS</t>
  </si>
  <si>
    <t>JOSE CERDA</t>
  </si>
  <si>
    <t>PATRICIO AVILA</t>
  </si>
  <si>
    <t>MANUEL NUÑEZ</t>
  </si>
  <si>
    <t>ANGELO BELLO</t>
  </si>
  <si>
    <t>PEDRO FUENTES</t>
  </si>
  <si>
    <t>OMAR LOYOLA</t>
  </si>
  <si>
    <t>EMILIO MORALES</t>
  </si>
  <si>
    <t>PATRICIO HERRERA</t>
  </si>
  <si>
    <t>ALEXIS GALLARDO</t>
  </si>
  <si>
    <t>SPORTIVOS LAMPA</t>
  </si>
  <si>
    <t>EDISON OJEDA</t>
  </si>
  <si>
    <t>FELIPE PEÑA</t>
  </si>
  <si>
    <t>JORGE CARRASCO</t>
  </si>
  <si>
    <t>JUAN FUENTES</t>
  </si>
  <si>
    <t>RICHARD REUCAN</t>
  </si>
  <si>
    <t>CRISTIAN CORNEJO</t>
  </si>
  <si>
    <t>GUSTAVO REIMAN</t>
  </si>
  <si>
    <t>ROBINSON SOTO</t>
  </si>
  <si>
    <t>RODRIGO VERDUGO</t>
  </si>
  <si>
    <t>PABLO SALINAS</t>
  </si>
  <si>
    <t>TEAM PAINE</t>
  </si>
  <si>
    <t>ANDRES GAMBOA</t>
  </si>
  <si>
    <t>JESUS GONZALEZ</t>
  </si>
  <si>
    <t>ANDRES GONZALEZ</t>
  </si>
  <si>
    <t>RODRIGO BERRIOS</t>
  </si>
  <si>
    <t>CARLOS PEREZ</t>
  </si>
  <si>
    <t>MARCELO MENA</t>
  </si>
  <si>
    <t>GEOVANI JARA</t>
  </si>
  <si>
    <t>MARCELO VALLEJOS</t>
  </si>
  <si>
    <t>EUGENIO ROMAN</t>
  </si>
  <si>
    <t>DIEGO MUÑOZ</t>
  </si>
  <si>
    <t>SERGIO BARAHONA</t>
  </si>
  <si>
    <t>JUAN DURBAN</t>
  </si>
  <si>
    <t>CARLOS MOLINA</t>
  </si>
  <si>
    <t>DANIEL NAVEAS</t>
  </si>
  <si>
    <t>EDGARDO LOPEZ</t>
  </si>
  <si>
    <t>JOHN MUÑOZ</t>
  </si>
  <si>
    <t>ANTONIO MURILLO</t>
  </si>
  <si>
    <t>VICTOR FUENTES</t>
  </si>
  <si>
    <t>FRANCISCO RIQUELME</t>
  </si>
  <si>
    <t>JOSE PEREZ</t>
  </si>
  <si>
    <t>JOSE BERRIOS</t>
  </si>
  <si>
    <t>ANGELO MORENO</t>
  </si>
  <si>
    <t>EDUARDO GONZALEZ</t>
  </si>
  <si>
    <t>RUBEN CAMPOS</t>
  </si>
  <si>
    <t>MARCO MOYA</t>
  </si>
  <si>
    <t>ALBERTO RIQUELME</t>
  </si>
  <si>
    <t>FELIPE CARDENAS</t>
  </si>
  <si>
    <t>PABLO BARRERA</t>
  </si>
  <si>
    <t>FELIPE SALAZAR</t>
  </si>
  <si>
    <t>DANIEL ALVAREZ</t>
  </si>
  <si>
    <t>FRANCO GUAJARDO</t>
  </si>
  <si>
    <t>SKIPPY SPORT</t>
  </si>
  <si>
    <t>JOSE MONTENEGRO</t>
  </si>
  <si>
    <t>ALEXIS ARIAS</t>
  </si>
  <si>
    <t>ALVARO ALVAREZ</t>
  </si>
  <si>
    <t>RODRIGO FISCHER</t>
  </si>
  <si>
    <t>ALEX BERRIOS</t>
  </si>
  <si>
    <t>CYO</t>
  </si>
  <si>
    <t>JUAN CANCINO</t>
  </si>
  <si>
    <t>TEAM ECOS S.VICENTE</t>
  </si>
  <si>
    <t>MARCELO VASQUEZ</t>
  </si>
  <si>
    <t>CLAUDIO CORNEJO</t>
  </si>
  <si>
    <t>ROBERTO WEISBERG</t>
  </si>
  <si>
    <t>VICTOR RUIZ</t>
  </si>
  <si>
    <t>CICLES PAVEZ</t>
  </si>
  <si>
    <t>PEDRO PAVEZ</t>
  </si>
  <si>
    <t>JAVIER PEDRAZA</t>
  </si>
  <si>
    <t>YERCO CANCINO</t>
  </si>
  <si>
    <t>RAMON CANALES</t>
  </si>
  <si>
    <t>FRANCISCO OPAZO</t>
  </si>
  <si>
    <t>RAMON LIZANA</t>
  </si>
  <si>
    <t>JUAN MEDRANO</t>
  </si>
  <si>
    <t>BERNARDO SEPULVEDA</t>
  </si>
  <si>
    <t>JORGE PINO</t>
  </si>
  <si>
    <t>HERNAN PALMA</t>
  </si>
  <si>
    <t>DARIO NICCODEMI</t>
  </si>
  <si>
    <t>MACUL APETIT</t>
  </si>
  <si>
    <t>PATRICIO PONCE</t>
  </si>
  <si>
    <t>ANDRES REYES</t>
  </si>
  <si>
    <t>GONZALO BRIONES</t>
  </si>
  <si>
    <t>CLIMBER-CHILEBEEF</t>
  </si>
  <si>
    <t>MARIO PEREZ</t>
  </si>
  <si>
    <t>JAIME OYARZO</t>
  </si>
  <si>
    <t>ANTONIO MENESES</t>
  </si>
  <si>
    <t>RAUL FERNANDEZ</t>
  </si>
  <si>
    <t>ALFREDO MASANES</t>
  </si>
  <si>
    <t>VLADIMIR VILLEGAS</t>
  </si>
  <si>
    <t>CLAUDIO ARAVENA</t>
  </si>
  <si>
    <t>CHAMPION</t>
  </si>
  <si>
    <t>RODRIGO BUSTAMANTE</t>
  </si>
  <si>
    <t>ALVARO COLOMA</t>
  </si>
  <si>
    <t>NORBERTO KAISER</t>
  </si>
  <si>
    <t>HERNAN MILLAS</t>
  </si>
  <si>
    <t>HERNAN PINILLA</t>
  </si>
  <si>
    <t>JORGE RODRIGUEZ</t>
  </si>
  <si>
    <t>JOSE URRUTIA</t>
  </si>
  <si>
    <t>SERGIO DELGADO</t>
  </si>
  <si>
    <t>CARLOS VALENZUELA</t>
  </si>
  <si>
    <t>CLAUDIO GONZALEZ</t>
  </si>
  <si>
    <t>OSCAR OSORIO</t>
  </si>
  <si>
    <t>JUAN TOLEDO</t>
  </si>
  <si>
    <t>PATRICIO GONZALEZ</t>
  </si>
  <si>
    <t>JOSE PINTO</t>
  </si>
  <si>
    <t>MARIO MUENA</t>
  </si>
  <si>
    <t>DAMIR ARAYA</t>
  </si>
  <si>
    <t>DIOGENES BRAVO</t>
  </si>
  <si>
    <t>LUIS ALARCON</t>
  </si>
  <si>
    <t>SERGIO SOTO</t>
  </si>
  <si>
    <t>JUAN LOBOS</t>
  </si>
  <si>
    <t>JUAN TAPIA</t>
  </si>
  <si>
    <t>JAIME ALLENDE</t>
  </si>
  <si>
    <t>JOSE CASTILLO</t>
  </si>
  <si>
    <t>SERGIO VARGAS</t>
  </si>
  <si>
    <t>EDUARDO ESPINOZA</t>
  </si>
  <si>
    <t>PEDRO REYES</t>
  </si>
  <si>
    <t>RAMON ACEVEDO</t>
  </si>
  <si>
    <t>JORGE JUAREZ</t>
  </si>
  <si>
    <t>JUAN BRAVO</t>
  </si>
  <si>
    <t>AGUSTIN BALAGUE</t>
  </si>
  <si>
    <t>EDUARDO ZUÑIGA</t>
  </si>
  <si>
    <t>MARCELO CARRASCO</t>
  </si>
  <si>
    <t>CARLOS ESPINOZA</t>
  </si>
  <si>
    <t>DAVID BALAGUE</t>
  </si>
  <si>
    <t>DAVID FUENTES</t>
  </si>
  <si>
    <t>ALEJANDRO TORRES</t>
  </si>
  <si>
    <t>ANGERLO BELLO</t>
  </si>
  <si>
    <t>ESTEBAN TRONCOSO</t>
  </si>
  <si>
    <t>FRANCISCO ANGULO</t>
  </si>
  <si>
    <t>MARCO CORRALES</t>
  </si>
  <si>
    <t>JUAN SALINAS</t>
  </si>
  <si>
    <t>ANDRES MALAGUEÑO</t>
  </si>
  <si>
    <t>JOSE LUIS TORO</t>
  </si>
  <si>
    <t>ROBERTO ALBORNOZ</t>
  </si>
  <si>
    <t>LUIS SANTANDER</t>
  </si>
  <si>
    <t>ERICK BUSTAMANTE</t>
  </si>
  <si>
    <t>LUIS CABRERA</t>
  </si>
  <si>
    <t>HERNAN IBARRA</t>
  </si>
  <si>
    <t>SAN BERNARDO</t>
  </si>
  <si>
    <t>HECTOR DELGADO</t>
  </si>
  <si>
    <t>LUIS MUÑOZ</t>
  </si>
  <si>
    <t>JOSE PIZARRO</t>
  </si>
  <si>
    <t>ALEJANDRO LEON</t>
  </si>
  <si>
    <t>MACUL APETTIT</t>
  </si>
  <si>
    <t>ISMAEL OVALLE</t>
  </si>
  <si>
    <t>GUILLERMO GONZALEZ</t>
  </si>
  <si>
    <t>MARCELO PERALTA</t>
  </si>
  <si>
    <t>MIGUEL CASTRO</t>
  </si>
  <si>
    <t>JUAN GONZALEZ</t>
  </si>
  <si>
    <t>JUAN RODRIGUEZ</t>
  </si>
  <si>
    <t>MIGUEL OPAZO</t>
  </si>
  <si>
    <t>RODOLFO ALISTE</t>
  </si>
  <si>
    <t>MIGUEL RUBIO</t>
  </si>
  <si>
    <t>PATRICIO VALDES</t>
  </si>
  <si>
    <t>HECTOR ESPINOZA</t>
  </si>
  <si>
    <t>PATRICIO FLORES</t>
  </si>
  <si>
    <t>LUIS RODRIGUEZ</t>
  </si>
  <si>
    <t>FRANCISCO GALLEGUILLOS</t>
  </si>
  <si>
    <t>RAMON CERDA</t>
  </si>
  <si>
    <t>JUAN ZUÑIGA</t>
  </si>
  <si>
    <t>ROBERTO MENDEZ</t>
  </si>
  <si>
    <t xml:space="preserve">ANDRES CORRALES </t>
  </si>
  <si>
    <t xml:space="preserve">RICARDO PRUNEDA </t>
  </si>
  <si>
    <t>JORGE CORRALES</t>
  </si>
  <si>
    <t>GUSTAVO PLACENCIO</t>
  </si>
  <si>
    <t>EDUARDO LOPEZ</t>
  </si>
  <si>
    <t>ESTEBAN OTAROLA</t>
  </si>
  <si>
    <t>TEOVALDO ALCAINO</t>
  </si>
  <si>
    <t>DELFO NAVEAS</t>
  </si>
  <si>
    <t>SERGIO TORO</t>
  </si>
  <si>
    <t>RAUL JORQUERA</t>
  </si>
  <si>
    <t>SERGIO ACUÑA</t>
  </si>
  <si>
    <t>AGUSTIN HERRERA</t>
  </si>
  <si>
    <t>JUAN VALDENEGRO</t>
  </si>
  <si>
    <t>VICTOR MOLINA</t>
  </si>
  <si>
    <t>VICTOR CATALAN</t>
  </si>
  <si>
    <t>CLAUDIO TAPIA</t>
  </si>
  <si>
    <t>NATHALIA SOTO</t>
  </si>
  <si>
    <t>ESTEFANIA BAZAN</t>
  </si>
  <si>
    <t>CAROLINA OYARZO</t>
  </si>
  <si>
    <t>CLIMBER CHILE BEEF</t>
  </si>
  <si>
    <t>MACKARENA RAMOS</t>
  </si>
  <si>
    <t>FERNANDA REUCAN</t>
  </si>
  <si>
    <t>MONICA MUÑOZ</t>
  </si>
  <si>
    <t>PAULA RUIZ</t>
  </si>
  <si>
    <t>ALLISON PASTEN</t>
  </si>
  <si>
    <t>PERLA BRAVO</t>
  </si>
  <si>
    <t>MELISSA HUENUPE</t>
  </si>
  <si>
    <t>LUNA GUTIERREZ</t>
  </si>
  <si>
    <t>DEBUTANTES</t>
  </si>
  <si>
    <t>DORADOS</t>
  </si>
  <si>
    <t>SUPER DORADOS</t>
  </si>
  <si>
    <t>MASTER</t>
  </si>
  <si>
    <t>SUPER MASTER</t>
  </si>
  <si>
    <t>CHICAUMA 06/03/2022</t>
  </si>
  <si>
    <t>COM</t>
  </si>
  <si>
    <t>MV</t>
  </si>
  <si>
    <t>AR</t>
  </si>
  <si>
    <t>HARAS DE PIRQUE 20/03/2022</t>
  </si>
  <si>
    <t>NOVICIADO 27/03/2022</t>
  </si>
  <si>
    <t>CUESTA LO PRADO 03/04/2022</t>
  </si>
  <si>
    <t>PAINE 09/04/2022</t>
  </si>
  <si>
    <t>GRAL</t>
  </si>
  <si>
    <t>PUNTAJES</t>
  </si>
  <si>
    <t>ADULTOS A</t>
  </si>
  <si>
    <t>ADULTOS B</t>
  </si>
  <si>
    <t>PUNTAJE</t>
  </si>
  <si>
    <t>EL TRÁNSITO 08/05/2022</t>
  </si>
  <si>
    <t>CHICAUMA 15/05/2022</t>
  </si>
  <si>
    <t>NOVICIADO 15/02/2020</t>
  </si>
  <si>
    <t>HARAS DE PIRQUE 23/03/2022</t>
  </si>
  <si>
    <t>CHICAUMA 01/03/2020</t>
  </si>
  <si>
    <t>PAMELA MELLADO</t>
  </si>
  <si>
    <t>PATRICIA TORO</t>
  </si>
  <si>
    <t>ALEJANDRA FUENTES</t>
  </si>
  <si>
    <t>RODRIGO PALMA</t>
  </si>
  <si>
    <t>PATRICIO TAULIS</t>
  </si>
  <si>
    <t>LUGAR</t>
  </si>
  <si>
    <t>SENIOR B</t>
  </si>
  <si>
    <t>SENIOR A</t>
  </si>
  <si>
    <t>TOMÁS INFANTE</t>
  </si>
  <si>
    <t>MIRKO JANA</t>
  </si>
  <si>
    <t>MARCO DÁVILA</t>
  </si>
  <si>
    <t>SEBASTIÁN URZUA</t>
  </si>
  <si>
    <t>CRISTIAN PARADA</t>
  </si>
  <si>
    <t>ALVARO REBOLLEDO</t>
  </si>
  <si>
    <t>MARCOS GARCIA</t>
  </si>
  <si>
    <t>JAIME ARIAS</t>
  </si>
  <si>
    <t>ISMAEL PORRAS</t>
  </si>
  <si>
    <t>JUAN PABLO BELLI</t>
  </si>
  <si>
    <t>LEANDRO FUENZALIDA</t>
  </si>
  <si>
    <t>RODRIGO MUÑOZ</t>
  </si>
  <si>
    <t>ERIC BARRERA</t>
  </si>
  <si>
    <t>PABLO FREDES</t>
  </si>
  <si>
    <t>SIMON ROGERS</t>
  </si>
  <si>
    <t>ALVARO HERAS</t>
  </si>
  <si>
    <t>GUILLERMO ÁLVAREZ</t>
  </si>
  <si>
    <t>IVAN SEPULVEDA</t>
  </si>
  <si>
    <t>CRISTIAN CÁRCAMO</t>
  </si>
  <si>
    <t>NICOLAS CÁRCAMO</t>
  </si>
  <si>
    <t>TEAM CAS</t>
  </si>
  <si>
    <t>TOYO 24/04/2022</t>
  </si>
  <si>
    <t>LUIS ARIAS</t>
  </si>
  <si>
    <t>MARIO LEÓN</t>
  </si>
  <si>
    <t>CURICÓ</t>
  </si>
  <si>
    <t>JSW</t>
  </si>
  <si>
    <t>HECTOR CABRERA</t>
  </si>
  <si>
    <t>JORGE HERNÁNDEZ</t>
  </si>
  <si>
    <t xml:space="preserve">LIBRE </t>
  </si>
  <si>
    <t>CASABLANCA 08/05/2022</t>
  </si>
  <si>
    <t>NELSON CONTRERAS</t>
  </si>
  <si>
    <t>CASABLCA 08/05/2022</t>
  </si>
  <si>
    <t>ECOS SAN CLEMENTE</t>
  </si>
  <si>
    <t>NOVICIADO 21/08/2022</t>
  </si>
  <si>
    <t>HARAS DE PIRQUE 28(08/2022</t>
  </si>
  <si>
    <t>JUSTINIANO VIZCAY</t>
  </si>
  <si>
    <t>HARAS DE PIRQUE 28/08/2022</t>
  </si>
  <si>
    <t>CICLISMOAVENTURA</t>
  </si>
  <si>
    <t>GABRIEL MIRANDA</t>
  </si>
  <si>
    <t>NOVICIADO 28/08/2022</t>
  </si>
  <si>
    <t>GERARDO BRAVO</t>
  </si>
  <si>
    <t>CICLISMO AVENTURA</t>
  </si>
  <si>
    <t>JUAN CANEVARO</t>
  </si>
  <si>
    <t>NESTOR GOMEZ</t>
  </si>
  <si>
    <t>CRISTIAN PEREZ</t>
  </si>
  <si>
    <t>ROGELIO SALCEDO</t>
  </si>
  <si>
    <t>JORGE OVALLE</t>
  </si>
  <si>
    <t>CHRISTIAN CALABRANO</t>
  </si>
  <si>
    <t>FERNANDO ARANEDA</t>
  </si>
  <si>
    <t>HECTOR ROJAS</t>
  </si>
  <si>
    <t>ARIEL SANDOVAL</t>
  </si>
  <si>
    <t>JULIAN DIAZ</t>
  </si>
  <si>
    <t>JUAN CABRERA</t>
  </si>
  <si>
    <t>HORARIO VENEGAS</t>
  </si>
  <si>
    <t>CAMILO MENDOZA</t>
  </si>
  <si>
    <t>NICODEMUS VERDUGO</t>
  </si>
  <si>
    <t>CHACABUCO</t>
  </si>
  <si>
    <t>YEISON VARGAS</t>
  </si>
  <si>
    <t>ELISSET MUÑOZ</t>
  </si>
  <si>
    <t>MONTENGRO'S TEAM</t>
  </si>
  <si>
    <t>JEREMIAS MONTENEGRO</t>
  </si>
  <si>
    <t>MONTENEGRO'S TEAM</t>
  </si>
  <si>
    <t>MATIAS MONTENEGRO</t>
  </si>
  <si>
    <t>CHRISTIAN MONTENEGRO</t>
  </si>
  <si>
    <t>RODRIGO MONTENEGRO</t>
  </si>
  <si>
    <t>ISAIAS AVALOS</t>
  </si>
  <si>
    <t>CLAUDIO MONTENEGRO</t>
  </si>
  <si>
    <t>AUTÓDROMO 11/09/2022</t>
  </si>
  <si>
    <t>SCHOOL CYCLING</t>
  </si>
  <si>
    <t>JOSE LABRA</t>
  </si>
  <si>
    <t>JAUF BIKE</t>
  </si>
  <si>
    <t>ANTONY VENTURA</t>
  </si>
  <si>
    <t>CUESTA LO PRADO 25/09/2022</t>
  </si>
  <si>
    <t>JAVIERA ARDILES</t>
  </si>
  <si>
    <t xml:space="preserve">CUESTA LO PRADO 25/09/2022        </t>
  </si>
  <si>
    <t>CHICAUMA 02/10/2022</t>
  </si>
  <si>
    <t>NOVICIADO 09/10/2022</t>
  </si>
  <si>
    <t>CUESTA LA DORMIDA 16/10/2022</t>
  </si>
  <si>
    <t xml:space="preserve">NOVICIADO 09/10/2022 </t>
  </si>
  <si>
    <t>CIRCUITO QTA NORMAL 23/10/2022</t>
  </si>
  <si>
    <t>ISLA DE MAIPO 30/10/2022</t>
  </si>
  <si>
    <t>CASABLANCA 06/11/2022</t>
  </si>
  <si>
    <t>CUESTA LO PRADO 13/11/2022</t>
  </si>
  <si>
    <t>CHICAUMA 20/11/2022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</si>
</sst>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8403-B42A-408A-9631-56334469DDF9}">
  <dimension ref="A1:CD34"/>
  <sheetViews>
    <sheetView workbookViewId="0" topLeftCell="A1">
      <pane xSplit="6" ySplit="2" topLeftCell="G3" activePane="bottomRight" state="frozen"/>
      <selection pane="topRight" activeCell="G1" sqref="G1"/>
      <selection pane="bottomLeft" activeCell="A3" sqref="A3"/>
      <selection pane="bottomRight" activeCell="A3" sqref="A3:F34"/>
    </sheetView>
  </sheetViews>
  <sheetFormatPr defaultColWidth="11.421875" defaultRowHeight="15"/>
  <cols>
    <col min="2" max="2" width="27.7109375" style="5" bestFit="1" customWidth="1"/>
    <col min="3" max="3" width="25.421875" style="5" bestFit="1" customWidth="1"/>
    <col min="4" max="4" width="11.421875" style="5" customWidth="1"/>
    <col min="5" max="5" width="8.8515625" style="5" customWidth="1"/>
    <col min="6" max="6" width="9.57421875" style="5" customWidth="1"/>
    <col min="7" max="7" width="9.7109375" style="5" customWidth="1"/>
    <col min="8" max="8" width="6.00390625" style="0" customWidth="1"/>
    <col min="9" max="9" width="4.7109375" style="0" bestFit="1" customWidth="1"/>
    <col min="10" max="10" width="4.00390625" style="0" bestFit="1" customWidth="1"/>
    <col min="11" max="11" width="6.421875" style="0" customWidth="1"/>
    <col min="12" max="12" width="4.7109375" style="0" bestFit="1" customWidth="1"/>
    <col min="13" max="13" width="4.00390625" style="0" bestFit="1" customWidth="1"/>
    <col min="14" max="14" width="6.00390625" style="0" customWidth="1"/>
    <col min="15" max="15" width="4.7109375" style="0" bestFit="1" customWidth="1"/>
    <col min="16" max="16" width="4.00390625" style="0" bestFit="1" customWidth="1"/>
    <col min="17" max="17" width="6.28125" style="0" customWidth="1"/>
    <col min="18" max="18" width="4.7109375" style="0" bestFit="1" customWidth="1"/>
    <col min="19" max="19" width="4.00390625" style="0" bestFit="1" customWidth="1"/>
    <col min="20" max="20" width="6.421875" style="0" bestFit="1" customWidth="1"/>
    <col min="21" max="21" width="4.7109375" style="0" bestFit="1" customWidth="1"/>
    <col min="22" max="22" width="4.00390625" style="0" bestFit="1" customWidth="1"/>
    <col min="23" max="23" width="6.421875" style="0" bestFit="1" customWidth="1"/>
    <col min="24" max="24" width="4.7109375" style="0" bestFit="1" customWidth="1"/>
    <col min="25" max="25" width="4.00390625" style="0" bestFit="1" customWidth="1"/>
    <col min="26" max="26" width="6.421875" style="0" bestFit="1" customWidth="1"/>
    <col min="27" max="27" width="4.7109375" style="0" bestFit="1" customWidth="1"/>
    <col min="28" max="28" width="4.00390625" style="0" bestFit="1" customWidth="1"/>
    <col min="29" max="29" width="6.421875" style="0" customWidth="1"/>
    <col min="30" max="30" width="4.7109375" style="0" bestFit="1" customWidth="1"/>
    <col min="31" max="31" width="4.00390625" style="0" bestFit="1" customWidth="1"/>
    <col min="32" max="32" width="6.421875" style="0" bestFit="1" customWidth="1"/>
    <col min="33" max="33" width="4.7109375" style="0" bestFit="1" customWidth="1"/>
    <col min="34" max="34" width="4.00390625" style="0" bestFit="1" customWidth="1"/>
    <col min="35" max="35" width="6.421875" style="0" bestFit="1" customWidth="1"/>
    <col min="36" max="36" width="4.7109375" style="0" bestFit="1" customWidth="1"/>
    <col min="37" max="37" width="4.00390625" style="0" bestFit="1" customWidth="1"/>
    <col min="38" max="38" width="6.421875" style="0" bestFit="1" customWidth="1"/>
    <col min="39" max="39" width="4.7109375" style="0" bestFit="1" customWidth="1"/>
    <col min="40" max="40" width="4.00390625" style="0" bestFit="1" customWidth="1"/>
    <col min="41" max="41" width="6.421875" style="0" bestFit="1" customWidth="1"/>
    <col min="42" max="42" width="4.7109375" style="0" bestFit="1" customWidth="1"/>
    <col min="43" max="43" width="4.00390625" style="0" bestFit="1" customWidth="1"/>
    <col min="44" max="44" width="6.28125" style="0" bestFit="1" customWidth="1"/>
    <col min="45" max="45" width="4.7109375" style="0" bestFit="1" customWidth="1"/>
    <col min="46" max="46" width="4.00390625" style="0" bestFit="1" customWidth="1"/>
    <col min="47" max="47" width="6.28125" style="0" bestFit="1" customWidth="1"/>
    <col min="48" max="48" width="4.7109375" style="0" bestFit="1" customWidth="1"/>
    <col min="49" max="49" width="4.00390625" style="0" bestFit="1" customWidth="1"/>
    <col min="50" max="50" width="6.28125" style="0" bestFit="1" customWidth="1"/>
    <col min="51" max="51" width="4.7109375" style="0" bestFit="1" customWidth="1"/>
    <col min="52" max="52" width="4.00390625" style="0" bestFit="1" customWidth="1"/>
    <col min="53" max="53" width="6.28125" style="0" bestFit="1" customWidth="1"/>
    <col min="54" max="54" width="4.7109375" style="0" bestFit="1" customWidth="1"/>
    <col min="55" max="55" width="4.00390625" style="0" bestFit="1" customWidth="1"/>
    <col min="56" max="56" width="6.28125" style="0" bestFit="1" customWidth="1"/>
    <col min="57" max="57" width="4.7109375" style="0" bestFit="1" customWidth="1"/>
    <col min="58" max="58" width="4.00390625" style="0" bestFit="1" customWidth="1"/>
    <col min="59" max="59" width="6.28125" style="0" bestFit="1" customWidth="1"/>
    <col min="60" max="60" width="4.7109375" style="0" bestFit="1" customWidth="1"/>
    <col min="61" max="61" width="4.00390625" style="0" bestFit="1" customWidth="1"/>
    <col min="62" max="62" width="6.28125" style="0" bestFit="1" customWidth="1"/>
    <col min="63" max="63" width="4.7109375" style="0" bestFit="1" customWidth="1"/>
    <col min="64" max="64" width="4.00390625" style="0" bestFit="1" customWidth="1"/>
    <col min="65" max="65" width="6.28125" style="0" bestFit="1" customWidth="1"/>
    <col min="66" max="66" width="4.7109375" style="0" bestFit="1" customWidth="1"/>
    <col min="67" max="67" width="4.00390625" style="0" bestFit="1" customWidth="1"/>
    <col min="68" max="68" width="6.28125" style="0" bestFit="1" customWidth="1"/>
    <col min="69" max="69" width="4.7109375" style="0" bestFit="1" customWidth="1"/>
    <col min="70" max="70" width="4.00390625" style="0" bestFit="1" customWidth="1"/>
    <col min="71" max="71" width="6.28125" style="0" bestFit="1" customWidth="1"/>
    <col min="72" max="72" width="4.7109375" style="0" bestFit="1" customWidth="1"/>
    <col min="73" max="73" width="4.00390625" style="0" bestFit="1" customWidth="1"/>
    <col min="74" max="74" width="6.28125" style="0" bestFit="1" customWidth="1"/>
    <col min="75" max="75" width="4.7109375" style="0" bestFit="1" customWidth="1"/>
    <col min="76" max="76" width="4.00390625" style="0" bestFit="1" customWidth="1"/>
    <col min="77" max="77" width="6.28125" style="0" bestFit="1" customWidth="1"/>
    <col min="78" max="78" width="4.7109375" style="0" bestFit="1" customWidth="1"/>
    <col min="79" max="79" width="4.00390625" style="0" bestFit="1" customWidth="1"/>
    <col min="80" max="80" width="6.28125" style="0" bestFit="1" customWidth="1"/>
    <col min="81" max="81" width="4.7109375" style="0" bestFit="1" customWidth="1"/>
    <col min="82" max="82" width="4.00390625" style="0" bestFit="1" customWidth="1"/>
  </cols>
  <sheetData>
    <row r="1" spans="4:73" ht="15">
      <c r="D1" s="57" t="s">
        <v>318</v>
      </c>
      <c r="E1" s="57"/>
      <c r="F1" s="57"/>
      <c r="G1" s="58"/>
      <c r="H1" s="61" t="s">
        <v>324</v>
      </c>
      <c r="I1" s="61"/>
      <c r="J1" s="61"/>
      <c r="K1" s="66" t="s">
        <v>325</v>
      </c>
      <c r="L1" s="67"/>
      <c r="M1" s="67"/>
      <c r="N1" s="68" t="s">
        <v>326</v>
      </c>
      <c r="O1" s="69"/>
      <c r="P1" s="70"/>
      <c r="Q1" s="61" t="s">
        <v>309</v>
      </c>
      <c r="R1" s="61"/>
      <c r="S1" s="61"/>
      <c r="T1" s="61" t="s">
        <v>313</v>
      </c>
      <c r="U1" s="61"/>
      <c r="V1" s="61"/>
      <c r="W1" s="61" t="s">
        <v>314</v>
      </c>
      <c r="X1" s="61"/>
      <c r="Y1" s="61"/>
      <c r="Z1" s="61" t="s">
        <v>315</v>
      </c>
      <c r="AA1" s="61"/>
      <c r="AB1" s="61"/>
      <c r="AC1" s="61" t="s">
        <v>316</v>
      </c>
      <c r="AD1" s="61"/>
      <c r="AE1" s="61"/>
      <c r="AF1" s="61" t="s">
        <v>356</v>
      </c>
      <c r="AG1" s="61"/>
      <c r="AH1" s="61"/>
      <c r="AI1" s="61" t="s">
        <v>322</v>
      </c>
      <c r="AJ1" s="61"/>
      <c r="AK1" s="61"/>
      <c r="AL1" s="64" t="s">
        <v>323</v>
      </c>
      <c r="AM1" s="64"/>
      <c r="AN1" s="64"/>
      <c r="AO1" s="64" t="s">
        <v>368</v>
      </c>
      <c r="AP1" s="64"/>
      <c r="AQ1" s="64"/>
      <c r="AR1" s="62" t="s">
        <v>371</v>
      </c>
      <c r="AS1" s="62"/>
      <c r="AT1" s="62"/>
      <c r="AU1" s="62" t="s">
        <v>402</v>
      </c>
      <c r="AV1" s="62"/>
      <c r="AW1" s="62"/>
      <c r="AX1" s="62" t="s">
        <v>409</v>
      </c>
      <c r="AY1" s="62"/>
      <c r="AZ1" s="62"/>
      <c r="BA1" s="62" t="s">
        <v>410</v>
      </c>
      <c r="BB1" s="62"/>
      <c r="BC1" s="62"/>
      <c r="BD1" s="62" t="s">
        <v>411</v>
      </c>
      <c r="BE1" s="62"/>
      <c r="BF1" s="62"/>
      <c r="BG1" s="62" t="s">
        <v>412</v>
      </c>
      <c r="BH1" s="62"/>
      <c r="BI1" s="62"/>
      <c r="BJ1" s="62" t="s">
        <v>414</v>
      </c>
      <c r="BK1" s="62"/>
      <c r="BL1" s="62"/>
      <c r="BM1" s="62" t="s">
        <v>415</v>
      </c>
      <c r="BN1" s="62"/>
      <c r="BO1" s="62"/>
      <c r="BP1" s="62" t="s">
        <v>416</v>
      </c>
      <c r="BQ1" s="62"/>
      <c r="BR1" s="62"/>
      <c r="BS1" s="62" t="s">
        <v>417</v>
      </c>
      <c r="BT1" s="62"/>
      <c r="BU1" s="62"/>
    </row>
    <row r="2" spans="2:73" ht="15">
      <c r="B2" s="5" t="s">
        <v>304</v>
      </c>
      <c r="D2" s="59"/>
      <c r="E2" s="59"/>
      <c r="F2" s="59"/>
      <c r="G2" s="60"/>
      <c r="H2" s="61"/>
      <c r="I2" s="61"/>
      <c r="J2" s="61"/>
      <c r="K2" s="67"/>
      <c r="L2" s="67"/>
      <c r="M2" s="67"/>
      <c r="N2" s="71"/>
      <c r="O2" s="65"/>
      <c r="P2" s="7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5"/>
      <c r="AM2" s="65"/>
      <c r="AN2" s="65"/>
      <c r="AO2" s="65"/>
      <c r="AP2" s="65"/>
      <c r="AQ2" s="65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</row>
    <row r="3" spans="1:82" ht="22.15" customHeight="1">
      <c r="A3" s="3" t="s">
        <v>0</v>
      </c>
      <c r="B3" s="3" t="s">
        <v>1</v>
      </c>
      <c r="C3" s="15" t="s">
        <v>2</v>
      </c>
      <c r="D3" s="15" t="s">
        <v>317</v>
      </c>
      <c r="E3" s="15" t="s">
        <v>310</v>
      </c>
      <c r="F3" s="15" t="s">
        <v>311</v>
      </c>
      <c r="G3" s="15" t="s">
        <v>312</v>
      </c>
      <c r="H3" s="16" t="s">
        <v>310</v>
      </c>
      <c r="I3" s="16" t="s">
        <v>311</v>
      </c>
      <c r="J3" s="16" t="s">
        <v>312</v>
      </c>
      <c r="K3" s="29" t="s">
        <v>310</v>
      </c>
      <c r="L3" s="16" t="s">
        <v>311</v>
      </c>
      <c r="M3" s="16" t="s">
        <v>312</v>
      </c>
      <c r="N3" s="16" t="s">
        <v>310</v>
      </c>
      <c r="O3" s="16" t="s">
        <v>311</v>
      </c>
      <c r="P3" s="16" t="s">
        <v>312</v>
      </c>
      <c r="Q3" s="16" t="s">
        <v>310</v>
      </c>
      <c r="R3" s="16" t="s">
        <v>311</v>
      </c>
      <c r="S3" s="16" t="s">
        <v>312</v>
      </c>
      <c r="T3" s="16" t="s">
        <v>310</v>
      </c>
      <c r="U3" s="16" t="s">
        <v>311</v>
      </c>
      <c r="V3" s="16" t="s">
        <v>312</v>
      </c>
      <c r="W3" s="16" t="s">
        <v>310</v>
      </c>
      <c r="X3" s="16" t="s">
        <v>311</v>
      </c>
      <c r="Y3" s="16" t="s">
        <v>312</v>
      </c>
      <c r="Z3" s="16" t="s">
        <v>310</v>
      </c>
      <c r="AA3" s="16" t="s">
        <v>311</v>
      </c>
      <c r="AB3" s="16" t="s">
        <v>312</v>
      </c>
      <c r="AC3" s="16" t="s">
        <v>310</v>
      </c>
      <c r="AD3" s="16" t="s">
        <v>311</v>
      </c>
      <c r="AE3" s="16" t="s">
        <v>312</v>
      </c>
      <c r="AF3" s="16" t="s">
        <v>310</v>
      </c>
      <c r="AG3" s="16" t="s">
        <v>311</v>
      </c>
      <c r="AH3" s="16" t="s">
        <v>312</v>
      </c>
      <c r="AI3" s="16" t="s">
        <v>310</v>
      </c>
      <c r="AJ3" s="16" t="s">
        <v>311</v>
      </c>
      <c r="AK3" s="16" t="s">
        <v>312</v>
      </c>
      <c r="AL3" s="16" t="s">
        <v>310</v>
      </c>
      <c r="AM3" s="16" t="s">
        <v>311</v>
      </c>
      <c r="AN3" s="16" t="s">
        <v>312</v>
      </c>
      <c r="AO3" s="16" t="s">
        <v>310</v>
      </c>
      <c r="AP3" s="16" t="s">
        <v>311</v>
      </c>
      <c r="AQ3" s="16" t="s">
        <v>312</v>
      </c>
      <c r="AR3" s="16" t="s">
        <v>310</v>
      </c>
      <c r="AS3" s="16" t="s">
        <v>311</v>
      </c>
      <c r="AT3" s="16" t="s">
        <v>312</v>
      </c>
      <c r="AU3" s="16" t="s">
        <v>310</v>
      </c>
      <c r="AV3" s="16" t="s">
        <v>311</v>
      </c>
      <c r="AW3" s="16" t="s">
        <v>312</v>
      </c>
      <c r="AX3" s="16" t="s">
        <v>310</v>
      </c>
      <c r="AY3" s="16" t="s">
        <v>311</v>
      </c>
      <c r="AZ3" s="16" t="s">
        <v>312</v>
      </c>
      <c r="BA3" s="16" t="s">
        <v>310</v>
      </c>
      <c r="BB3" s="16" t="s">
        <v>311</v>
      </c>
      <c r="BC3" s="16" t="s">
        <v>312</v>
      </c>
      <c r="BD3" s="16" t="s">
        <v>310</v>
      </c>
      <c r="BE3" s="16" t="s">
        <v>311</v>
      </c>
      <c r="BF3" s="16" t="s">
        <v>312</v>
      </c>
      <c r="BG3" s="16" t="s">
        <v>310</v>
      </c>
      <c r="BH3" s="16" t="s">
        <v>311</v>
      </c>
      <c r="BI3" s="16" t="s">
        <v>312</v>
      </c>
      <c r="BJ3" s="16" t="s">
        <v>310</v>
      </c>
      <c r="BK3" s="16" t="s">
        <v>311</v>
      </c>
      <c r="BL3" s="16" t="s">
        <v>312</v>
      </c>
      <c r="BM3" s="16" t="s">
        <v>310</v>
      </c>
      <c r="BN3" s="16" t="s">
        <v>311</v>
      </c>
      <c r="BO3" s="16" t="s">
        <v>312</v>
      </c>
      <c r="BP3" s="16" t="s">
        <v>310</v>
      </c>
      <c r="BQ3" s="16" t="s">
        <v>311</v>
      </c>
      <c r="BR3" s="16" t="s">
        <v>312</v>
      </c>
      <c r="BS3" s="16" t="s">
        <v>310</v>
      </c>
      <c r="BT3" s="16" t="s">
        <v>311</v>
      </c>
      <c r="BU3" s="16" t="s">
        <v>312</v>
      </c>
      <c r="BV3" s="16" t="s">
        <v>310</v>
      </c>
      <c r="BW3" s="16" t="s">
        <v>311</v>
      </c>
      <c r="BX3" s="16" t="s">
        <v>312</v>
      </c>
      <c r="BY3" s="16" t="s">
        <v>310</v>
      </c>
      <c r="BZ3" s="16" t="s">
        <v>311</v>
      </c>
      <c r="CA3" s="16" t="s">
        <v>312</v>
      </c>
      <c r="CB3" s="16" t="s">
        <v>310</v>
      </c>
      <c r="CC3" s="16" t="s">
        <v>311</v>
      </c>
      <c r="CD3" s="16" t="s">
        <v>312</v>
      </c>
    </row>
    <row r="4" spans="1:68" ht="18.5">
      <c r="A4" s="2">
        <v>1</v>
      </c>
      <c r="B4" s="6" t="s">
        <v>3</v>
      </c>
      <c r="C4" s="6" t="s">
        <v>4</v>
      </c>
      <c r="D4" s="6">
        <f>E4+F4+G4</f>
        <v>31</v>
      </c>
      <c r="E4" s="6">
        <f>H4+K4+N4+Q4+T4+W4+Z4+AC4+AF4+AI4+AL4+AO4+AR4+AU4+AX4+BA4+BD4+BG4+BJ4+BM4+BP4+BS4+BV4+BY4+CB4</f>
        <v>31</v>
      </c>
      <c r="F4" s="6">
        <f>I4+L4+O4+R4+U4+X4+AA4+AD4+AG4+AJ4+AM4+AP4+AS4+AV4+AY4+BB4+BE4+BH4+BK4+BN4+BQ4+BT4+BW4+BZ4+CC4</f>
        <v>0</v>
      </c>
      <c r="G4" s="6"/>
      <c r="T4">
        <v>2</v>
      </c>
      <c r="W4">
        <v>2</v>
      </c>
      <c r="AI4">
        <v>2</v>
      </c>
      <c r="AO4">
        <v>2</v>
      </c>
      <c r="AR4">
        <v>2</v>
      </c>
      <c r="AX4">
        <v>16</v>
      </c>
      <c r="BD4">
        <v>3</v>
      </c>
      <c r="BP4">
        <v>2</v>
      </c>
    </row>
    <row r="5" spans="1:72" ht="18.5">
      <c r="A5" s="2">
        <v>2</v>
      </c>
      <c r="B5" s="6" t="s">
        <v>5</v>
      </c>
      <c r="C5" s="6" t="s">
        <v>4</v>
      </c>
      <c r="D5" s="6">
        <f aca="true" t="shared" si="0" ref="D5:D31">E5+F5+G5</f>
        <v>127</v>
      </c>
      <c r="E5" s="6">
        <f aca="true" t="shared" si="1" ref="E5:E31">H5+K5+N5+Q5+T5+W5+Z5+AC5+AF5+AI5+AL5+AO5+AR5+AU5+AX5+BA5+BD5+BG5+BJ5+BM5+BP5+BS5+BV5+BY5+CB5</f>
        <v>115</v>
      </c>
      <c r="F5" s="6">
        <f aca="true" t="shared" si="2" ref="F5:F31">I5+L5+O5+R5+U5+X5+AA5+AD5+AG5+AJ5+AM5+AP5+AS5+AV5+AY5+BB5+BE5+BH5+BK5+BN5+BQ5+BT5+BW5+BZ5+CC5</f>
        <v>12</v>
      </c>
      <c r="G5" s="6"/>
      <c r="Q5">
        <v>14</v>
      </c>
      <c r="T5">
        <v>2</v>
      </c>
      <c r="W5">
        <v>2</v>
      </c>
      <c r="AO5">
        <v>2</v>
      </c>
      <c r="AX5">
        <v>21</v>
      </c>
      <c r="BA5">
        <v>2</v>
      </c>
      <c r="BB5">
        <v>2</v>
      </c>
      <c r="BG5">
        <v>21</v>
      </c>
      <c r="BH5">
        <v>3</v>
      </c>
      <c r="BM5">
        <v>16</v>
      </c>
      <c r="BN5">
        <v>5</v>
      </c>
      <c r="BP5">
        <v>14</v>
      </c>
      <c r="BS5">
        <v>21</v>
      </c>
      <c r="BT5">
        <v>2</v>
      </c>
    </row>
    <row r="6" spans="1:68" ht="18.5">
      <c r="A6" s="1">
        <v>3</v>
      </c>
      <c r="B6" s="4" t="s">
        <v>6</v>
      </c>
      <c r="C6" s="6" t="s">
        <v>4</v>
      </c>
      <c r="D6" s="6">
        <f t="shared" si="0"/>
        <v>13</v>
      </c>
      <c r="E6" s="6">
        <f t="shared" si="1"/>
        <v>13</v>
      </c>
      <c r="F6" s="6">
        <f t="shared" si="2"/>
        <v>0</v>
      </c>
      <c r="G6" s="6"/>
      <c r="AI6">
        <v>2</v>
      </c>
      <c r="AL6">
        <v>2</v>
      </c>
      <c r="AO6">
        <v>2</v>
      </c>
      <c r="AX6">
        <v>3</v>
      </c>
      <c r="BA6">
        <v>2</v>
      </c>
      <c r="BP6">
        <v>2</v>
      </c>
    </row>
    <row r="7" spans="1:68" ht="18.5">
      <c r="A7" s="2">
        <v>4</v>
      </c>
      <c r="B7" s="4" t="s">
        <v>7</v>
      </c>
      <c r="C7" s="6" t="s">
        <v>4</v>
      </c>
      <c r="D7" s="6">
        <f t="shared" si="0"/>
        <v>35</v>
      </c>
      <c r="E7" s="6">
        <f t="shared" si="1"/>
        <v>35</v>
      </c>
      <c r="F7" s="6">
        <f t="shared" si="2"/>
        <v>0</v>
      </c>
      <c r="G7" s="6"/>
      <c r="H7">
        <v>2</v>
      </c>
      <c r="K7">
        <v>2</v>
      </c>
      <c r="Q7">
        <v>2</v>
      </c>
      <c r="W7">
        <v>14</v>
      </c>
      <c r="AL7">
        <v>2</v>
      </c>
      <c r="AO7">
        <v>2</v>
      </c>
      <c r="AR7">
        <v>2</v>
      </c>
      <c r="AU7">
        <v>2</v>
      </c>
      <c r="BA7">
        <v>2</v>
      </c>
      <c r="BD7">
        <v>3</v>
      </c>
      <c r="BP7">
        <v>2</v>
      </c>
    </row>
    <row r="8" spans="1:17" ht="18.5">
      <c r="A8" s="2">
        <v>5</v>
      </c>
      <c r="B8" s="6" t="s">
        <v>8</v>
      </c>
      <c r="C8" s="6" t="s">
        <v>4</v>
      </c>
      <c r="D8" s="6">
        <f t="shared" si="0"/>
        <v>2</v>
      </c>
      <c r="E8" s="6">
        <f t="shared" si="1"/>
        <v>2</v>
      </c>
      <c r="F8" s="6">
        <f t="shared" si="2"/>
        <v>0</v>
      </c>
      <c r="G8" s="6"/>
      <c r="Q8">
        <v>2</v>
      </c>
    </row>
    <row r="9" spans="1:68" ht="18.5">
      <c r="A9" s="1">
        <v>6</v>
      </c>
      <c r="B9" s="4" t="s">
        <v>9</v>
      </c>
      <c r="C9" s="6" t="s">
        <v>4</v>
      </c>
      <c r="D9" s="6">
        <f t="shared" si="0"/>
        <v>66</v>
      </c>
      <c r="E9" s="6">
        <f t="shared" si="1"/>
        <v>64</v>
      </c>
      <c r="F9" s="6">
        <f t="shared" si="2"/>
        <v>2</v>
      </c>
      <c r="G9" s="6"/>
      <c r="Q9">
        <v>2</v>
      </c>
      <c r="T9">
        <v>12</v>
      </c>
      <c r="W9">
        <v>2</v>
      </c>
      <c r="Z9">
        <v>3</v>
      </c>
      <c r="AF9">
        <v>16</v>
      </c>
      <c r="AI9">
        <v>16</v>
      </c>
      <c r="AJ9">
        <v>2</v>
      </c>
      <c r="AL9">
        <v>2</v>
      </c>
      <c r="AO9">
        <v>2</v>
      </c>
      <c r="AX9">
        <v>3</v>
      </c>
      <c r="BA9">
        <v>2</v>
      </c>
      <c r="BM9">
        <v>2</v>
      </c>
      <c r="BP9">
        <v>2</v>
      </c>
    </row>
    <row r="10" spans="1:68" ht="18.5">
      <c r="A10" s="2">
        <v>7</v>
      </c>
      <c r="B10" s="4" t="s">
        <v>10</v>
      </c>
      <c r="C10" s="6" t="s">
        <v>4</v>
      </c>
      <c r="D10" s="6">
        <f t="shared" si="0"/>
        <v>52</v>
      </c>
      <c r="E10" s="6">
        <f t="shared" si="1"/>
        <v>46</v>
      </c>
      <c r="F10" s="6">
        <f t="shared" si="2"/>
        <v>6</v>
      </c>
      <c r="G10" s="6"/>
      <c r="Q10">
        <v>2</v>
      </c>
      <c r="W10">
        <v>2</v>
      </c>
      <c r="AI10">
        <v>2</v>
      </c>
      <c r="AO10">
        <v>16</v>
      </c>
      <c r="AR10">
        <v>2</v>
      </c>
      <c r="AU10">
        <v>2</v>
      </c>
      <c r="BA10">
        <v>2</v>
      </c>
      <c r="BB10">
        <v>3</v>
      </c>
      <c r="BD10">
        <v>16</v>
      </c>
      <c r="BE10">
        <v>3</v>
      </c>
      <c r="BP10">
        <v>2</v>
      </c>
    </row>
    <row r="11" spans="1:53" ht="18.5">
      <c r="A11" s="2">
        <v>8</v>
      </c>
      <c r="B11" s="4" t="s">
        <v>11</v>
      </c>
      <c r="C11" s="6" t="s">
        <v>4</v>
      </c>
      <c r="D11" s="6">
        <f t="shared" si="0"/>
        <v>2</v>
      </c>
      <c r="E11" s="6">
        <f t="shared" si="1"/>
        <v>2</v>
      </c>
      <c r="F11" s="6">
        <f t="shared" si="2"/>
        <v>0</v>
      </c>
      <c r="G11" s="6"/>
      <c r="BA11">
        <v>2</v>
      </c>
    </row>
    <row r="12" spans="1:7" ht="18.5">
      <c r="A12" s="1">
        <v>9</v>
      </c>
      <c r="B12" s="6" t="s">
        <v>12</v>
      </c>
      <c r="C12" s="7" t="s">
        <v>13</v>
      </c>
      <c r="D12" s="6">
        <f t="shared" si="0"/>
        <v>0</v>
      </c>
      <c r="E12" s="6">
        <f t="shared" si="1"/>
        <v>0</v>
      </c>
      <c r="F12" s="6">
        <f t="shared" si="2"/>
        <v>0</v>
      </c>
      <c r="G12" s="7"/>
    </row>
    <row r="13" spans="1:7" ht="18.5">
      <c r="A13" s="2">
        <v>10</v>
      </c>
      <c r="B13" s="6" t="s">
        <v>14</v>
      </c>
      <c r="C13" s="7" t="s">
        <v>13</v>
      </c>
      <c r="D13" s="6">
        <f t="shared" si="0"/>
        <v>0</v>
      </c>
      <c r="E13" s="6">
        <f t="shared" si="1"/>
        <v>0</v>
      </c>
      <c r="F13" s="6">
        <f t="shared" si="2"/>
        <v>0</v>
      </c>
      <c r="G13" s="7"/>
    </row>
    <row r="14" spans="1:72" ht="18.5">
      <c r="A14" s="2">
        <v>11</v>
      </c>
      <c r="B14" s="4" t="s">
        <v>330</v>
      </c>
      <c r="C14" s="7" t="s">
        <v>15</v>
      </c>
      <c r="D14" s="6">
        <f t="shared" si="0"/>
        <v>213</v>
      </c>
      <c r="E14" s="6">
        <f t="shared" si="1"/>
        <v>201</v>
      </c>
      <c r="F14" s="6">
        <f t="shared" si="2"/>
        <v>12</v>
      </c>
      <c r="G14" s="7"/>
      <c r="Q14">
        <v>18</v>
      </c>
      <c r="R14">
        <v>2</v>
      </c>
      <c r="T14">
        <v>2</v>
      </c>
      <c r="W14">
        <v>21</v>
      </c>
      <c r="X14">
        <v>3</v>
      </c>
      <c r="Z14">
        <v>21</v>
      </c>
      <c r="AF14">
        <v>21</v>
      </c>
      <c r="AG14">
        <v>2</v>
      </c>
      <c r="AI14">
        <v>2</v>
      </c>
      <c r="AL14">
        <v>2</v>
      </c>
      <c r="AO14">
        <v>2</v>
      </c>
      <c r="AX14">
        <v>18</v>
      </c>
      <c r="BA14">
        <v>2</v>
      </c>
      <c r="BD14">
        <v>18</v>
      </c>
      <c r="BG14">
        <v>18</v>
      </c>
      <c r="BJ14">
        <v>14</v>
      </c>
      <c r="BM14">
        <v>12</v>
      </c>
      <c r="BP14">
        <v>12</v>
      </c>
      <c r="BS14">
        <v>18</v>
      </c>
      <c r="BT14">
        <v>5</v>
      </c>
    </row>
    <row r="15" spans="1:26" ht="18.5">
      <c r="A15" s="1">
        <v>12</v>
      </c>
      <c r="B15" s="6" t="s">
        <v>16</v>
      </c>
      <c r="C15" s="7" t="s">
        <v>15</v>
      </c>
      <c r="D15" s="6">
        <f t="shared" si="0"/>
        <v>5</v>
      </c>
      <c r="E15" s="6">
        <f t="shared" si="1"/>
        <v>5</v>
      </c>
      <c r="F15" s="6">
        <f t="shared" si="2"/>
        <v>0</v>
      </c>
      <c r="G15" s="7"/>
      <c r="T15">
        <v>2</v>
      </c>
      <c r="Z15">
        <v>3</v>
      </c>
    </row>
    <row r="16" spans="1:71" ht="18.5">
      <c r="A16" s="2">
        <v>13</v>
      </c>
      <c r="B16" s="6" t="s">
        <v>17</v>
      </c>
      <c r="C16" s="7" t="s">
        <v>15</v>
      </c>
      <c r="D16" s="6">
        <f t="shared" si="0"/>
        <v>8</v>
      </c>
      <c r="E16" s="6">
        <f t="shared" si="1"/>
        <v>8</v>
      </c>
      <c r="F16" s="6">
        <f t="shared" si="2"/>
        <v>0</v>
      </c>
      <c r="G16" s="7"/>
      <c r="Q16">
        <v>2</v>
      </c>
      <c r="Z16">
        <v>3</v>
      </c>
      <c r="BS16">
        <v>3</v>
      </c>
    </row>
    <row r="17" spans="1:26" ht="18.5">
      <c r="A17" s="2">
        <v>14</v>
      </c>
      <c r="B17" s="6" t="s">
        <v>18</v>
      </c>
      <c r="C17" s="7" t="s">
        <v>15</v>
      </c>
      <c r="D17" s="6">
        <f t="shared" si="0"/>
        <v>5</v>
      </c>
      <c r="E17" s="6">
        <f t="shared" si="1"/>
        <v>5</v>
      </c>
      <c r="F17" s="6">
        <f t="shared" si="2"/>
        <v>0</v>
      </c>
      <c r="G17" s="7"/>
      <c r="T17">
        <v>2</v>
      </c>
      <c r="Z17">
        <v>3</v>
      </c>
    </row>
    <row r="18" spans="1:7" ht="18.5">
      <c r="A18" s="1">
        <v>15</v>
      </c>
      <c r="B18" s="7" t="s">
        <v>19</v>
      </c>
      <c r="C18" s="7" t="s">
        <v>20</v>
      </c>
      <c r="D18" s="6">
        <f t="shared" si="0"/>
        <v>0</v>
      </c>
      <c r="E18" s="6">
        <f t="shared" si="1"/>
        <v>0</v>
      </c>
      <c r="F18" s="6">
        <f t="shared" si="2"/>
        <v>0</v>
      </c>
      <c r="G18" s="7"/>
    </row>
    <row r="19" spans="1:7" ht="18.5">
      <c r="A19" s="2">
        <v>16</v>
      </c>
      <c r="B19" s="7" t="s">
        <v>21</v>
      </c>
      <c r="C19" s="6" t="s">
        <v>22</v>
      </c>
      <c r="D19" s="6">
        <f t="shared" si="0"/>
        <v>0</v>
      </c>
      <c r="E19" s="6">
        <f t="shared" si="1"/>
        <v>0</v>
      </c>
      <c r="F19" s="6">
        <f t="shared" si="2"/>
        <v>0</v>
      </c>
      <c r="G19" s="6"/>
    </row>
    <row r="20" spans="1:7" ht="18.5">
      <c r="A20" s="2">
        <v>17</v>
      </c>
      <c r="B20" s="6" t="s">
        <v>23</v>
      </c>
      <c r="C20" s="6" t="s">
        <v>22</v>
      </c>
      <c r="D20" s="6">
        <f t="shared" si="0"/>
        <v>0</v>
      </c>
      <c r="E20" s="6">
        <f t="shared" si="1"/>
        <v>0</v>
      </c>
      <c r="F20" s="6">
        <f t="shared" si="2"/>
        <v>0</v>
      </c>
      <c r="G20" s="6"/>
    </row>
    <row r="21" spans="1:7" ht="18.5">
      <c r="A21" s="1">
        <v>18</v>
      </c>
      <c r="B21" s="6" t="s">
        <v>24</v>
      </c>
      <c r="C21" s="6" t="s">
        <v>22</v>
      </c>
      <c r="D21" s="6">
        <f t="shared" si="0"/>
        <v>0</v>
      </c>
      <c r="E21" s="6">
        <f t="shared" si="1"/>
        <v>0</v>
      </c>
      <c r="F21" s="6">
        <f t="shared" si="2"/>
        <v>0</v>
      </c>
      <c r="G21" s="6"/>
    </row>
    <row r="22" spans="1:7" ht="18.5">
      <c r="A22" s="2">
        <v>19</v>
      </c>
      <c r="B22" s="6" t="s">
        <v>25</v>
      </c>
      <c r="C22" s="6" t="s">
        <v>22</v>
      </c>
      <c r="D22" s="6">
        <f t="shared" si="0"/>
        <v>0</v>
      </c>
      <c r="E22" s="6">
        <f t="shared" si="1"/>
        <v>0</v>
      </c>
      <c r="F22" s="6">
        <f t="shared" si="2"/>
        <v>0</v>
      </c>
      <c r="G22" s="6"/>
    </row>
    <row r="23" spans="1:7" ht="18.5">
      <c r="A23" s="2">
        <v>20</v>
      </c>
      <c r="B23" s="7" t="s">
        <v>26</v>
      </c>
      <c r="C23" s="6" t="s">
        <v>22</v>
      </c>
      <c r="D23" s="6">
        <f t="shared" si="0"/>
        <v>0</v>
      </c>
      <c r="E23" s="6">
        <f t="shared" si="1"/>
        <v>0</v>
      </c>
      <c r="F23" s="6">
        <f t="shared" si="2"/>
        <v>0</v>
      </c>
      <c r="G23" s="6"/>
    </row>
    <row r="24" spans="1:26" ht="18.5">
      <c r="A24" s="1">
        <v>21</v>
      </c>
      <c r="B24" s="7" t="s">
        <v>27</v>
      </c>
      <c r="C24" s="6" t="s">
        <v>22</v>
      </c>
      <c r="D24" s="6">
        <f t="shared" si="0"/>
        <v>7</v>
      </c>
      <c r="E24" s="6">
        <f t="shared" si="1"/>
        <v>7</v>
      </c>
      <c r="F24" s="6">
        <f t="shared" si="2"/>
        <v>0</v>
      </c>
      <c r="G24" s="6"/>
      <c r="Q24">
        <v>2</v>
      </c>
      <c r="W24">
        <v>2</v>
      </c>
      <c r="Z24">
        <v>3</v>
      </c>
    </row>
    <row r="25" spans="1:7" ht="18.5">
      <c r="A25" s="2">
        <v>22</v>
      </c>
      <c r="B25" s="7" t="s">
        <v>28</v>
      </c>
      <c r="C25" s="6" t="s">
        <v>22</v>
      </c>
      <c r="D25" s="6">
        <f t="shared" si="0"/>
        <v>0</v>
      </c>
      <c r="E25" s="6">
        <f t="shared" si="1"/>
        <v>0</v>
      </c>
      <c r="F25" s="6">
        <f t="shared" si="2"/>
        <v>0</v>
      </c>
      <c r="G25" s="6"/>
    </row>
    <row r="26" spans="1:7" ht="18.5">
      <c r="A26" s="2">
        <v>23</v>
      </c>
      <c r="B26" s="7" t="s">
        <v>29</v>
      </c>
      <c r="C26" s="6" t="s">
        <v>22</v>
      </c>
      <c r="D26" s="6">
        <f t="shared" si="0"/>
        <v>0</v>
      </c>
      <c r="E26" s="6">
        <f t="shared" si="1"/>
        <v>0</v>
      </c>
      <c r="F26" s="6">
        <f t="shared" si="2"/>
        <v>0</v>
      </c>
      <c r="G26" s="6"/>
    </row>
    <row r="27" spans="1:35" ht="18.5">
      <c r="A27" s="1">
        <v>24</v>
      </c>
      <c r="B27" s="7" t="s">
        <v>30</v>
      </c>
      <c r="C27" s="6" t="s">
        <v>4</v>
      </c>
      <c r="D27" s="6">
        <f t="shared" si="0"/>
        <v>4</v>
      </c>
      <c r="E27" s="6">
        <f t="shared" si="1"/>
        <v>4</v>
      </c>
      <c r="F27" s="6">
        <f t="shared" si="2"/>
        <v>0</v>
      </c>
      <c r="G27" s="6"/>
      <c r="W27">
        <v>2</v>
      </c>
      <c r="AI27">
        <v>2</v>
      </c>
    </row>
    <row r="28" spans="1:17" ht="18.5">
      <c r="A28" s="2">
        <v>26</v>
      </c>
      <c r="B28" s="7" t="s">
        <v>31</v>
      </c>
      <c r="C28" s="7" t="s">
        <v>32</v>
      </c>
      <c r="D28" s="6">
        <f t="shared" si="0"/>
        <v>2</v>
      </c>
      <c r="E28" s="6">
        <f t="shared" si="1"/>
        <v>2</v>
      </c>
      <c r="F28" s="6">
        <f t="shared" si="2"/>
        <v>0</v>
      </c>
      <c r="G28" s="7"/>
      <c r="Q28">
        <v>2</v>
      </c>
    </row>
    <row r="29" spans="1:69" ht="18.5">
      <c r="A29" s="1">
        <v>27</v>
      </c>
      <c r="B29" s="6" t="s">
        <v>33</v>
      </c>
      <c r="C29" s="6" t="s">
        <v>32</v>
      </c>
      <c r="D29" s="6">
        <f t="shared" si="0"/>
        <v>66</v>
      </c>
      <c r="E29" s="6">
        <f t="shared" si="1"/>
        <v>53</v>
      </c>
      <c r="F29" s="6">
        <f t="shared" si="2"/>
        <v>13</v>
      </c>
      <c r="G29" s="6"/>
      <c r="W29">
        <v>18</v>
      </c>
      <c r="X29">
        <v>5</v>
      </c>
      <c r="AF29">
        <v>3</v>
      </c>
      <c r="AI29">
        <v>2</v>
      </c>
      <c r="AO29">
        <v>2</v>
      </c>
      <c r="AU29">
        <v>2</v>
      </c>
      <c r="BD29">
        <v>3</v>
      </c>
      <c r="BG29">
        <v>3</v>
      </c>
      <c r="BH29">
        <v>5</v>
      </c>
      <c r="BJ29">
        <v>2</v>
      </c>
      <c r="BP29">
        <v>18</v>
      </c>
      <c r="BQ29">
        <v>3</v>
      </c>
    </row>
    <row r="30" spans="1:68" ht="18.5">
      <c r="A30" s="2">
        <v>28</v>
      </c>
      <c r="B30" s="6" t="s">
        <v>34</v>
      </c>
      <c r="C30" s="6" t="s">
        <v>35</v>
      </c>
      <c r="D30" s="6">
        <f t="shared" si="0"/>
        <v>64</v>
      </c>
      <c r="E30" s="6">
        <f t="shared" si="1"/>
        <v>64</v>
      </c>
      <c r="F30" s="6">
        <f t="shared" si="2"/>
        <v>0</v>
      </c>
      <c r="G30" s="6"/>
      <c r="T30">
        <v>2</v>
      </c>
      <c r="W30">
        <v>2</v>
      </c>
      <c r="Z30">
        <v>3</v>
      </c>
      <c r="AF30">
        <v>18</v>
      </c>
      <c r="AO30">
        <v>2</v>
      </c>
      <c r="AR30">
        <v>2</v>
      </c>
      <c r="AU30">
        <v>2</v>
      </c>
      <c r="AX30">
        <v>3</v>
      </c>
      <c r="BA30">
        <v>2</v>
      </c>
      <c r="BD30">
        <v>21</v>
      </c>
      <c r="BG30">
        <v>3</v>
      </c>
      <c r="BJ30">
        <v>2</v>
      </c>
      <c r="BP30">
        <v>2</v>
      </c>
    </row>
    <row r="31" spans="1:62" ht="18.5">
      <c r="A31" s="2">
        <v>29</v>
      </c>
      <c r="B31" s="7" t="s">
        <v>36</v>
      </c>
      <c r="C31" s="7" t="s">
        <v>37</v>
      </c>
      <c r="D31" s="6">
        <f t="shared" si="0"/>
        <v>22</v>
      </c>
      <c r="E31" s="6">
        <f t="shared" si="1"/>
        <v>22</v>
      </c>
      <c r="F31" s="6">
        <f t="shared" si="2"/>
        <v>0</v>
      </c>
      <c r="G31" s="7"/>
      <c r="AI31">
        <v>2</v>
      </c>
      <c r="AO31">
        <v>2</v>
      </c>
      <c r="AR31">
        <v>2</v>
      </c>
      <c r="BA31">
        <v>14</v>
      </c>
      <c r="BJ31">
        <v>2</v>
      </c>
    </row>
    <row r="32" spans="1:71" ht="18.5">
      <c r="A32" s="2">
        <v>67</v>
      </c>
      <c r="B32" s="7" t="s">
        <v>395</v>
      </c>
      <c r="C32" s="7" t="s">
        <v>396</v>
      </c>
      <c r="D32" s="6">
        <f aca="true" t="shared" si="3" ref="D32">E32+F32+G32</f>
        <v>79</v>
      </c>
      <c r="E32" s="6">
        <f aca="true" t="shared" si="4" ref="E32">H32+K32+N32+Q32+T32+W32+Z32+AC32+AF32+AI32+AL32+AO32+AR32+AU32+AX32+BA32+BD32+BG32+BJ32+BM32+BP32+BS32+BV32+BY32+CB32</f>
        <v>79</v>
      </c>
      <c r="F32" s="6">
        <f aca="true" t="shared" si="5" ref="F32">I32+L32+O32+R32+U32+X32+AA32+AD32+AG32+AJ32+AM32+AP32+AS32+AV32+AY32+BB32+BE32+BH32+BK32+BN32+BQ32+BT32+BW32+BZ32+CC32</f>
        <v>0</v>
      </c>
      <c r="G32" s="7"/>
      <c r="AO32">
        <v>14</v>
      </c>
      <c r="AR32">
        <v>21</v>
      </c>
      <c r="AU32">
        <v>2</v>
      </c>
      <c r="AX32">
        <v>3</v>
      </c>
      <c r="BD32">
        <v>3</v>
      </c>
      <c r="BG32">
        <v>16</v>
      </c>
      <c r="BJ32">
        <v>2</v>
      </c>
      <c r="BP32">
        <v>2</v>
      </c>
      <c r="BS32">
        <v>16</v>
      </c>
    </row>
    <row r="33" spans="1:7" ht="18.5">
      <c r="A33" s="2"/>
      <c r="B33" s="7" t="s">
        <v>397</v>
      </c>
      <c r="C33" s="7" t="s">
        <v>396</v>
      </c>
      <c r="D33" s="6">
        <f aca="true" t="shared" si="6" ref="D33:D34">E33+F33+G33</f>
        <v>0</v>
      </c>
      <c r="E33" s="6">
        <f aca="true" t="shared" si="7" ref="E33:E34">H33+K33+N33+Q33+T33+W33+Z33+AC33+AF33+AI33+AL33+AO33+AR33+AU33+AX33+BA33+BD33+BG33+BJ33+BM33+BP33+BS33+BV33+BY33+CB33</f>
        <v>0</v>
      </c>
      <c r="F33" s="6">
        <f aca="true" t="shared" si="8" ref="F33:F34">I33+L33+O33+R33+U33+X33+AA33+AD33+AG33+AJ33+AM33+AP33+AS33+AV33+AY33+BB33+BE33+BH33+BK33+BN33+BQ33+BT33+BW33+BZ33+CC33</f>
        <v>0</v>
      </c>
      <c r="G33" s="7"/>
    </row>
    <row r="34" spans="1:7" ht="18.5">
      <c r="A34" s="2"/>
      <c r="B34" s="7" t="s">
        <v>398</v>
      </c>
      <c r="C34" s="7" t="s">
        <v>396</v>
      </c>
      <c r="D34" s="6">
        <f t="shared" si="6"/>
        <v>0</v>
      </c>
      <c r="E34" s="6">
        <f t="shared" si="7"/>
        <v>0</v>
      </c>
      <c r="F34" s="6">
        <f t="shared" si="8"/>
        <v>0</v>
      </c>
      <c r="G34" s="7"/>
    </row>
  </sheetData>
  <mergeCells count="23">
    <mergeCell ref="BS1:BU2"/>
    <mergeCell ref="BP1:BR2"/>
    <mergeCell ref="BJ1:BL2"/>
    <mergeCell ref="BM1:BO2"/>
    <mergeCell ref="BA1:BC2"/>
    <mergeCell ref="BD1:BF2"/>
    <mergeCell ref="BG1:BI2"/>
    <mergeCell ref="AX1:AZ2"/>
    <mergeCell ref="AU1:AW2"/>
    <mergeCell ref="H1:J2"/>
    <mergeCell ref="K1:M2"/>
    <mergeCell ref="N1:P2"/>
    <mergeCell ref="D1:G2"/>
    <mergeCell ref="Q1:S2"/>
    <mergeCell ref="AR1:AT2"/>
    <mergeCell ref="AI1:AK2"/>
    <mergeCell ref="AL1:AN2"/>
    <mergeCell ref="AO1:AQ2"/>
    <mergeCell ref="T1:V2"/>
    <mergeCell ref="W1:Y2"/>
    <mergeCell ref="Z1:AB2"/>
    <mergeCell ref="AC1:AE2"/>
    <mergeCell ref="AF1:AH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5E50-BDA0-4379-A6DE-4A7CF55062B6}">
  <dimension ref="A1:H79"/>
  <sheetViews>
    <sheetView workbookViewId="0" topLeftCell="A1">
      <selection activeCell="B4" sqref="B4:G76"/>
    </sheetView>
  </sheetViews>
  <sheetFormatPr defaultColWidth="11.421875" defaultRowHeight="15"/>
  <cols>
    <col min="3" max="3" width="21.00390625" style="0" bestFit="1" customWidth="1"/>
    <col min="4" max="4" width="18.00390625" style="0" bestFit="1" customWidth="1"/>
  </cols>
  <sheetData>
    <row r="1" spans="1:8" ht="15">
      <c r="A1" s="32"/>
      <c r="B1" s="32"/>
      <c r="C1" s="32"/>
      <c r="D1" s="32"/>
      <c r="E1" s="32" t="s">
        <v>318</v>
      </c>
      <c r="F1" s="32"/>
      <c r="G1" s="32"/>
      <c r="H1" s="32"/>
    </row>
    <row r="2" spans="1:8" ht="18.5">
      <c r="A2" s="81" t="s">
        <v>333</v>
      </c>
      <c r="B2" s="82"/>
      <c r="C2" s="82"/>
      <c r="D2" s="82"/>
      <c r="E2" s="82"/>
      <c r="F2" s="82"/>
      <c r="G2" s="82"/>
      <c r="H2" s="83"/>
    </row>
    <row r="3" spans="1:8" ht="18.5">
      <c r="A3" s="16" t="s">
        <v>332</v>
      </c>
      <c r="B3" s="16" t="s">
        <v>0</v>
      </c>
      <c r="C3" s="16" t="s">
        <v>1</v>
      </c>
      <c r="D3" s="16" t="s">
        <v>2</v>
      </c>
      <c r="E3" s="16" t="s">
        <v>317</v>
      </c>
      <c r="F3" s="16" t="s">
        <v>310</v>
      </c>
      <c r="G3" s="16" t="s">
        <v>311</v>
      </c>
      <c r="H3" s="16" t="s">
        <v>312</v>
      </c>
    </row>
    <row r="4" spans="1:8" ht="15">
      <c r="A4" s="32">
        <v>1</v>
      </c>
      <c r="B4" s="32">
        <v>1</v>
      </c>
      <c r="C4" s="32" t="s">
        <v>185</v>
      </c>
      <c r="D4" s="32" t="s">
        <v>72</v>
      </c>
      <c r="E4" s="32">
        <v>284</v>
      </c>
      <c r="F4" s="32">
        <v>272</v>
      </c>
      <c r="G4" s="32">
        <v>12</v>
      </c>
      <c r="H4" s="32"/>
    </row>
    <row r="5" spans="1:8" ht="15">
      <c r="A5" s="32">
        <v>2</v>
      </c>
      <c r="B5" s="32">
        <v>26</v>
      </c>
      <c r="C5" s="32" t="s">
        <v>213</v>
      </c>
      <c r="D5" s="32" t="s">
        <v>32</v>
      </c>
      <c r="E5" s="32">
        <v>197</v>
      </c>
      <c r="F5" s="32">
        <v>189</v>
      </c>
      <c r="G5" s="32">
        <v>8</v>
      </c>
      <c r="H5" s="32"/>
    </row>
    <row r="6" spans="1:8" ht="15">
      <c r="A6" s="32">
        <v>3</v>
      </c>
      <c r="B6" s="32">
        <v>4</v>
      </c>
      <c r="C6" s="32" t="s">
        <v>188</v>
      </c>
      <c r="D6" s="32" t="s">
        <v>72</v>
      </c>
      <c r="E6" s="32">
        <v>175</v>
      </c>
      <c r="F6" s="32">
        <v>159</v>
      </c>
      <c r="G6" s="32">
        <v>16</v>
      </c>
      <c r="H6" s="32"/>
    </row>
    <row r="7" spans="1:8" ht="15">
      <c r="A7" s="32">
        <v>4</v>
      </c>
      <c r="B7" s="32">
        <v>88</v>
      </c>
      <c r="C7" s="32" t="s">
        <v>249</v>
      </c>
      <c r="D7" s="32" t="s">
        <v>167</v>
      </c>
      <c r="E7" s="32">
        <v>159</v>
      </c>
      <c r="F7" s="32">
        <v>152</v>
      </c>
      <c r="G7" s="32">
        <v>7</v>
      </c>
      <c r="H7" s="32"/>
    </row>
    <row r="8" spans="1:8" ht="15">
      <c r="A8" s="32">
        <v>5</v>
      </c>
      <c r="B8" s="32">
        <v>59</v>
      </c>
      <c r="C8" s="32" t="s">
        <v>239</v>
      </c>
      <c r="D8" s="32" t="s">
        <v>167</v>
      </c>
      <c r="E8" s="32">
        <v>105</v>
      </c>
      <c r="F8" s="32">
        <v>105</v>
      </c>
      <c r="G8" s="32">
        <v>0</v>
      </c>
      <c r="H8" s="32"/>
    </row>
    <row r="9" spans="1:8" ht="15">
      <c r="A9" s="32">
        <v>6</v>
      </c>
      <c r="B9" s="32">
        <v>8</v>
      </c>
      <c r="C9" s="32" t="s">
        <v>193</v>
      </c>
      <c r="D9" s="32" t="s">
        <v>192</v>
      </c>
      <c r="E9" s="32">
        <v>80</v>
      </c>
      <c r="F9" s="32">
        <v>73</v>
      </c>
      <c r="G9" s="32">
        <v>7</v>
      </c>
      <c r="H9" s="32"/>
    </row>
    <row r="10" spans="1:8" ht="15">
      <c r="A10" s="32">
        <v>7</v>
      </c>
      <c r="B10" s="32">
        <v>48</v>
      </c>
      <c r="C10" s="32" t="s">
        <v>228</v>
      </c>
      <c r="D10" s="32" t="s">
        <v>82</v>
      </c>
      <c r="E10" s="32">
        <v>73</v>
      </c>
      <c r="F10" s="32">
        <v>70</v>
      </c>
      <c r="G10" s="32">
        <v>3</v>
      </c>
      <c r="H10" s="32"/>
    </row>
    <row r="11" spans="1:8" ht="15">
      <c r="A11" s="32">
        <v>8</v>
      </c>
      <c r="B11" s="32">
        <v>16</v>
      </c>
      <c r="C11" s="32" t="s">
        <v>202</v>
      </c>
      <c r="D11" s="32" t="s">
        <v>196</v>
      </c>
      <c r="E11" s="32">
        <v>50</v>
      </c>
      <c r="F11" s="32">
        <v>48</v>
      </c>
      <c r="G11" s="32">
        <v>2</v>
      </c>
      <c r="H11" s="32"/>
    </row>
    <row r="12" spans="1:8" ht="15">
      <c r="A12" s="32">
        <v>9</v>
      </c>
      <c r="B12" s="32">
        <v>42</v>
      </c>
      <c r="C12" s="32" t="s">
        <v>223</v>
      </c>
      <c r="D12" s="32" t="s">
        <v>20</v>
      </c>
      <c r="E12" s="32">
        <v>50</v>
      </c>
      <c r="F12" s="32">
        <v>50</v>
      </c>
      <c r="G12" s="32">
        <v>0</v>
      </c>
      <c r="H12" s="32"/>
    </row>
    <row r="13" spans="1:8" ht="15">
      <c r="A13" s="32">
        <v>10</v>
      </c>
      <c r="B13" s="32">
        <v>106</v>
      </c>
      <c r="C13" s="32" t="s">
        <v>381</v>
      </c>
      <c r="D13" s="32" t="s">
        <v>376</v>
      </c>
      <c r="E13" s="32">
        <v>47</v>
      </c>
      <c r="F13" s="32">
        <v>45</v>
      </c>
      <c r="G13" s="32">
        <v>2</v>
      </c>
      <c r="H13" s="32"/>
    </row>
    <row r="14" spans="1:8" ht="15">
      <c r="A14" s="32">
        <v>11</v>
      </c>
      <c r="B14" s="32">
        <v>86</v>
      </c>
      <c r="C14" s="32" t="s">
        <v>247</v>
      </c>
      <c r="D14" s="32" t="s">
        <v>173</v>
      </c>
      <c r="E14" s="32">
        <v>44</v>
      </c>
      <c r="F14" s="32">
        <v>39</v>
      </c>
      <c r="G14" s="32">
        <v>5</v>
      </c>
      <c r="H14" s="32"/>
    </row>
    <row r="15" spans="1:8" ht="15">
      <c r="A15" s="32">
        <v>12</v>
      </c>
      <c r="B15" s="32">
        <v>64</v>
      </c>
      <c r="C15" s="32" t="s">
        <v>244</v>
      </c>
      <c r="D15" s="32" t="s">
        <v>135</v>
      </c>
      <c r="E15" s="32">
        <v>43</v>
      </c>
      <c r="F15" s="32">
        <v>43</v>
      </c>
      <c r="G15" s="32">
        <v>0</v>
      </c>
      <c r="H15" s="32"/>
    </row>
    <row r="16" spans="1:8" ht="15">
      <c r="A16" s="32">
        <v>13</v>
      </c>
      <c r="B16" s="32">
        <v>62</v>
      </c>
      <c r="C16" s="32" t="s">
        <v>242</v>
      </c>
      <c r="D16" s="32" t="s">
        <v>35</v>
      </c>
      <c r="E16" s="32">
        <v>42</v>
      </c>
      <c r="F16" s="32">
        <v>42</v>
      </c>
      <c r="G16" s="32">
        <v>0</v>
      </c>
      <c r="H16" s="32"/>
    </row>
    <row r="17" spans="1:8" ht="15">
      <c r="A17" s="32">
        <v>14</v>
      </c>
      <c r="B17" s="32">
        <v>17</v>
      </c>
      <c r="C17" s="32" t="s">
        <v>203</v>
      </c>
      <c r="D17" s="32" t="s">
        <v>204</v>
      </c>
      <c r="E17" s="32">
        <v>40</v>
      </c>
      <c r="F17" s="32">
        <v>33</v>
      </c>
      <c r="G17" s="32">
        <v>7</v>
      </c>
      <c r="H17" s="32"/>
    </row>
    <row r="18" spans="1:8" ht="15">
      <c r="A18" s="32">
        <v>15</v>
      </c>
      <c r="B18" s="32">
        <v>45</v>
      </c>
      <c r="C18" s="32" t="s">
        <v>226</v>
      </c>
      <c r="D18" s="32" t="s">
        <v>15</v>
      </c>
      <c r="E18" s="32">
        <v>40</v>
      </c>
      <c r="F18" s="32">
        <v>40</v>
      </c>
      <c r="G18" s="32">
        <v>0</v>
      </c>
      <c r="H18" s="32"/>
    </row>
    <row r="19" spans="1:8" ht="15">
      <c r="A19" s="32">
        <v>16</v>
      </c>
      <c r="B19" s="32">
        <v>5</v>
      </c>
      <c r="C19" s="32" t="s">
        <v>189</v>
      </c>
      <c r="D19" s="32" t="s">
        <v>72</v>
      </c>
      <c r="E19" s="32">
        <v>36</v>
      </c>
      <c r="F19" s="32">
        <v>33</v>
      </c>
      <c r="G19" s="32">
        <v>3</v>
      </c>
      <c r="H19" s="43"/>
    </row>
    <row r="20" spans="1:8" ht="15">
      <c r="A20" s="32">
        <v>17</v>
      </c>
      <c r="B20" s="32">
        <v>2</v>
      </c>
      <c r="C20" s="32" t="s">
        <v>186</v>
      </c>
      <c r="D20" s="32" t="s">
        <v>72</v>
      </c>
      <c r="E20" s="32">
        <v>34</v>
      </c>
      <c r="F20" s="32">
        <v>24</v>
      </c>
      <c r="G20" s="32">
        <v>10</v>
      </c>
      <c r="H20" s="32"/>
    </row>
    <row r="21" spans="1:8" ht="15">
      <c r="A21" s="32">
        <v>18</v>
      </c>
      <c r="B21" s="32">
        <v>13</v>
      </c>
      <c r="C21" s="32" t="s">
        <v>199</v>
      </c>
      <c r="D21" s="32" t="s">
        <v>196</v>
      </c>
      <c r="E21" s="32">
        <v>34</v>
      </c>
      <c r="F21" s="32">
        <v>32</v>
      </c>
      <c r="G21" s="32">
        <v>2</v>
      </c>
      <c r="H21" s="32"/>
    </row>
    <row r="22" spans="1:8" ht="15">
      <c r="A22" s="32">
        <v>19</v>
      </c>
      <c r="B22" s="32">
        <v>46</v>
      </c>
      <c r="C22" s="32" t="s">
        <v>66</v>
      </c>
      <c r="D22" s="32" t="s">
        <v>15</v>
      </c>
      <c r="E22" s="32">
        <v>29</v>
      </c>
      <c r="F22" s="32">
        <v>29</v>
      </c>
      <c r="G22" s="32">
        <v>0</v>
      </c>
      <c r="H22" s="32"/>
    </row>
    <row r="23" spans="1:8" ht="15">
      <c r="A23" s="32">
        <v>20</v>
      </c>
      <c r="B23" s="32">
        <v>107</v>
      </c>
      <c r="C23" s="32" t="s">
        <v>382</v>
      </c>
      <c r="D23" s="32" t="s">
        <v>376</v>
      </c>
      <c r="E23" s="32">
        <v>28</v>
      </c>
      <c r="F23" s="32">
        <v>28</v>
      </c>
      <c r="G23" s="32">
        <v>0</v>
      </c>
      <c r="H23" s="32"/>
    </row>
    <row r="24" spans="1:8" ht="15">
      <c r="A24" s="32">
        <v>21</v>
      </c>
      <c r="B24" s="32">
        <v>101</v>
      </c>
      <c r="C24" s="32" t="s">
        <v>375</v>
      </c>
      <c r="D24" s="32" t="s">
        <v>376</v>
      </c>
      <c r="E24" s="32">
        <v>27</v>
      </c>
      <c r="F24" s="32">
        <v>24</v>
      </c>
      <c r="G24" s="32">
        <v>3</v>
      </c>
      <c r="H24" s="32"/>
    </row>
    <row r="25" spans="1:8" ht="15">
      <c r="A25" s="32">
        <v>22</v>
      </c>
      <c r="B25" s="32">
        <v>11</v>
      </c>
      <c r="C25" s="32" t="s">
        <v>197</v>
      </c>
      <c r="D25" s="32" t="s">
        <v>196</v>
      </c>
      <c r="E25" s="32">
        <v>26</v>
      </c>
      <c r="F25" s="32">
        <v>23</v>
      </c>
      <c r="G25" s="32">
        <v>3</v>
      </c>
      <c r="H25" s="32"/>
    </row>
    <row r="26" spans="1:8" ht="15">
      <c r="A26" s="32">
        <v>23</v>
      </c>
      <c r="B26" s="32">
        <v>102</v>
      </c>
      <c r="C26" s="32" t="s">
        <v>377</v>
      </c>
      <c r="D26" s="32" t="s">
        <v>376</v>
      </c>
      <c r="E26" s="32">
        <v>26</v>
      </c>
      <c r="F26" s="32">
        <v>26</v>
      </c>
      <c r="G26" s="32">
        <v>0</v>
      </c>
      <c r="H26" s="32"/>
    </row>
    <row r="27" spans="1:8" ht="15">
      <c r="A27" s="32">
        <v>24</v>
      </c>
      <c r="B27" s="32">
        <v>51</v>
      </c>
      <c r="C27" s="32" t="s">
        <v>231</v>
      </c>
      <c r="D27" s="32" t="s">
        <v>82</v>
      </c>
      <c r="E27" s="32">
        <v>24</v>
      </c>
      <c r="F27" s="32">
        <v>24</v>
      </c>
      <c r="G27" s="32">
        <v>0</v>
      </c>
      <c r="H27" s="32"/>
    </row>
    <row r="28" spans="1:8" ht="15">
      <c r="A28" s="32">
        <v>25</v>
      </c>
      <c r="B28" s="23">
        <v>104</v>
      </c>
      <c r="C28" s="23" t="s">
        <v>379</v>
      </c>
      <c r="D28" s="23" t="s">
        <v>376</v>
      </c>
      <c r="E28" s="23">
        <v>24</v>
      </c>
      <c r="F28" s="23">
        <v>24</v>
      </c>
      <c r="G28" s="23">
        <v>0</v>
      </c>
      <c r="H28" s="32"/>
    </row>
    <row r="29" spans="1:8" ht="15">
      <c r="A29" s="32">
        <v>26</v>
      </c>
      <c r="B29" s="32">
        <v>47</v>
      </c>
      <c r="C29" s="32" t="s">
        <v>227</v>
      </c>
      <c r="D29" s="32" t="s">
        <v>82</v>
      </c>
      <c r="E29" s="32">
        <v>23</v>
      </c>
      <c r="F29" s="32">
        <v>20</v>
      </c>
      <c r="G29" s="32">
        <v>3</v>
      </c>
      <c r="H29" s="32"/>
    </row>
    <row r="30" spans="1:8" ht="15">
      <c r="A30" s="32">
        <v>27</v>
      </c>
      <c r="B30" s="23">
        <v>54</v>
      </c>
      <c r="C30" s="23" t="s">
        <v>234</v>
      </c>
      <c r="D30" s="23" t="s">
        <v>167</v>
      </c>
      <c r="E30" s="23">
        <v>22</v>
      </c>
      <c r="F30" s="23">
        <v>22</v>
      </c>
      <c r="G30" s="23">
        <v>0</v>
      </c>
      <c r="H30" s="32"/>
    </row>
    <row r="31" spans="1:8" ht="15">
      <c r="A31" s="32">
        <v>28</v>
      </c>
      <c r="B31" s="32">
        <v>67</v>
      </c>
      <c r="C31" s="32" t="s">
        <v>210</v>
      </c>
      <c r="D31" s="32" t="s">
        <v>192</v>
      </c>
      <c r="E31" s="32">
        <v>22</v>
      </c>
      <c r="F31" s="32">
        <v>19</v>
      </c>
      <c r="G31" s="32">
        <v>3</v>
      </c>
      <c r="H31" s="32"/>
    </row>
    <row r="32" spans="1:8" ht="15">
      <c r="A32" s="32">
        <v>29</v>
      </c>
      <c r="B32" s="32">
        <v>37</v>
      </c>
      <c r="C32" s="32" t="s">
        <v>221</v>
      </c>
      <c r="D32" s="32" t="s">
        <v>124</v>
      </c>
      <c r="E32" s="32">
        <v>21</v>
      </c>
      <c r="F32" s="32">
        <v>21</v>
      </c>
      <c r="G32" s="32">
        <v>0</v>
      </c>
      <c r="H32" s="43"/>
    </row>
    <row r="33" spans="1:8" ht="15">
      <c r="A33" s="32">
        <v>30</v>
      </c>
      <c r="B33" s="32">
        <v>15</v>
      </c>
      <c r="C33" s="32" t="s">
        <v>201</v>
      </c>
      <c r="D33" s="32" t="s">
        <v>196</v>
      </c>
      <c r="E33" s="32">
        <v>18</v>
      </c>
      <c r="F33" s="32">
        <v>18</v>
      </c>
      <c r="G33" s="32">
        <v>0</v>
      </c>
      <c r="H33" s="32"/>
    </row>
    <row r="34" spans="1:8" ht="15">
      <c r="A34" s="32">
        <v>31</v>
      </c>
      <c r="B34" s="32">
        <v>52</v>
      </c>
      <c r="C34" s="32" t="s">
        <v>232</v>
      </c>
      <c r="D34" s="32" t="s">
        <v>82</v>
      </c>
      <c r="E34" s="32">
        <v>18</v>
      </c>
      <c r="F34" s="32">
        <v>18</v>
      </c>
      <c r="G34" s="32">
        <v>0</v>
      </c>
      <c r="H34" s="32"/>
    </row>
    <row r="35" spans="1:8" ht="15">
      <c r="A35" s="32">
        <v>32</v>
      </c>
      <c r="B35" s="32">
        <v>105</v>
      </c>
      <c r="C35" s="32" t="s">
        <v>380</v>
      </c>
      <c r="D35" s="32" t="s">
        <v>376</v>
      </c>
      <c r="E35" s="32">
        <v>17</v>
      </c>
      <c r="F35" s="32">
        <v>17</v>
      </c>
      <c r="G35" s="32">
        <v>0</v>
      </c>
      <c r="H35" s="32"/>
    </row>
    <row r="36" spans="1:8" ht="15">
      <c r="A36" s="32">
        <v>33</v>
      </c>
      <c r="B36" s="32">
        <v>31</v>
      </c>
      <c r="C36" s="32" t="s">
        <v>127</v>
      </c>
      <c r="D36" s="32" t="s">
        <v>124</v>
      </c>
      <c r="E36" s="32">
        <v>16</v>
      </c>
      <c r="F36" s="32">
        <v>16</v>
      </c>
      <c r="G36" s="32">
        <v>0</v>
      </c>
      <c r="H36" s="32"/>
    </row>
    <row r="37" spans="1:8" ht="15">
      <c r="A37" s="32">
        <v>34</v>
      </c>
      <c r="B37" s="32">
        <v>66</v>
      </c>
      <c r="C37" s="32" t="s">
        <v>246</v>
      </c>
      <c r="D37" s="32" t="s">
        <v>135</v>
      </c>
      <c r="E37" s="32">
        <v>16</v>
      </c>
      <c r="F37" s="32">
        <v>16</v>
      </c>
      <c r="G37" s="32">
        <v>0</v>
      </c>
      <c r="H37" s="32"/>
    </row>
    <row r="38" spans="1:8" ht="15">
      <c r="A38" s="32">
        <v>35</v>
      </c>
      <c r="B38" s="32">
        <v>18</v>
      </c>
      <c r="C38" s="32" t="s">
        <v>205</v>
      </c>
      <c r="D38" s="32" t="s">
        <v>204</v>
      </c>
      <c r="E38" s="32">
        <v>15</v>
      </c>
      <c r="F38" s="32">
        <v>15</v>
      </c>
      <c r="G38" s="32">
        <v>0</v>
      </c>
      <c r="H38" s="32"/>
    </row>
    <row r="39" spans="1:8" ht="15">
      <c r="A39" s="32">
        <v>36</v>
      </c>
      <c r="B39" s="23">
        <v>49</v>
      </c>
      <c r="C39" s="23" t="s">
        <v>229</v>
      </c>
      <c r="D39" s="23" t="s">
        <v>82</v>
      </c>
      <c r="E39" s="23">
        <v>13</v>
      </c>
      <c r="F39" s="23">
        <v>13</v>
      </c>
      <c r="G39" s="23">
        <v>0</v>
      </c>
      <c r="H39" s="32"/>
    </row>
    <row r="40" spans="1:8" ht="15">
      <c r="A40" s="32">
        <v>37</v>
      </c>
      <c r="B40" s="32">
        <v>55</v>
      </c>
      <c r="C40" s="32" t="s">
        <v>235</v>
      </c>
      <c r="D40" s="32" t="s">
        <v>167</v>
      </c>
      <c r="E40" s="32">
        <v>13</v>
      </c>
      <c r="F40" s="32">
        <v>13</v>
      </c>
      <c r="G40" s="32">
        <v>0</v>
      </c>
      <c r="H40" s="32"/>
    </row>
    <row r="41" spans="1:8" ht="15">
      <c r="A41" s="32">
        <v>38</v>
      </c>
      <c r="B41" s="32">
        <v>6</v>
      </c>
      <c r="C41" s="32" t="s">
        <v>190</v>
      </c>
      <c r="D41" s="32" t="s">
        <v>72</v>
      </c>
      <c r="E41" s="32">
        <v>12</v>
      </c>
      <c r="F41" s="32">
        <v>12</v>
      </c>
      <c r="G41" s="32">
        <v>0</v>
      </c>
      <c r="H41" s="43"/>
    </row>
    <row r="42" spans="1:8" ht="15">
      <c r="A42" s="32">
        <v>39</v>
      </c>
      <c r="B42" s="32">
        <v>30</v>
      </c>
      <c r="C42" s="32" t="s">
        <v>217</v>
      </c>
      <c r="D42" s="32" t="s">
        <v>173</v>
      </c>
      <c r="E42" s="32">
        <v>12</v>
      </c>
      <c r="F42" s="32">
        <v>12</v>
      </c>
      <c r="G42" s="32">
        <v>0</v>
      </c>
      <c r="H42" s="32"/>
    </row>
    <row r="43" spans="1:8" ht="15">
      <c r="A43" s="32">
        <v>40</v>
      </c>
      <c r="B43" s="32">
        <v>58</v>
      </c>
      <c r="C43" s="32" t="s">
        <v>238</v>
      </c>
      <c r="D43" s="32" t="s">
        <v>167</v>
      </c>
      <c r="E43" s="32">
        <v>10</v>
      </c>
      <c r="F43" s="32">
        <v>10</v>
      </c>
      <c r="G43" s="32">
        <v>0</v>
      </c>
      <c r="H43" s="32"/>
    </row>
    <row r="44" spans="1:8" ht="15">
      <c r="A44" s="32">
        <v>41</v>
      </c>
      <c r="B44" s="32">
        <v>29</v>
      </c>
      <c r="C44" s="32" t="s">
        <v>216</v>
      </c>
      <c r="D44" s="32" t="s">
        <v>173</v>
      </c>
      <c r="E44" s="32">
        <v>8</v>
      </c>
      <c r="F44" s="32">
        <v>8</v>
      </c>
      <c r="G44" s="32">
        <v>0</v>
      </c>
      <c r="H44" s="32"/>
    </row>
    <row r="45" spans="1:8" ht="15">
      <c r="A45" s="32">
        <v>42</v>
      </c>
      <c r="B45" s="32">
        <v>44</v>
      </c>
      <c r="C45" s="32" t="s">
        <v>225</v>
      </c>
      <c r="D45" s="32" t="s">
        <v>20</v>
      </c>
      <c r="E45" s="32">
        <v>8</v>
      </c>
      <c r="F45" s="32">
        <v>5</v>
      </c>
      <c r="G45" s="32">
        <v>3</v>
      </c>
      <c r="H45" s="32"/>
    </row>
    <row r="46" spans="1:8" ht="15">
      <c r="A46" s="32">
        <v>43</v>
      </c>
      <c r="B46" s="32">
        <v>14</v>
      </c>
      <c r="C46" s="32" t="s">
        <v>200</v>
      </c>
      <c r="D46" s="32" t="s">
        <v>196</v>
      </c>
      <c r="E46" s="32">
        <v>7</v>
      </c>
      <c r="F46" s="32">
        <v>7</v>
      </c>
      <c r="G46" s="32">
        <v>0</v>
      </c>
      <c r="H46" s="32"/>
    </row>
    <row r="47" spans="1:8" ht="15">
      <c r="A47" s="32">
        <v>44</v>
      </c>
      <c r="B47" s="32">
        <v>60</v>
      </c>
      <c r="C47" s="32" t="s">
        <v>240</v>
      </c>
      <c r="D47" s="32" t="s">
        <v>167</v>
      </c>
      <c r="E47" s="32">
        <v>7</v>
      </c>
      <c r="F47" s="32">
        <v>7</v>
      </c>
      <c r="G47" s="32">
        <v>0</v>
      </c>
      <c r="H47" s="32"/>
    </row>
    <row r="48" spans="1:8" ht="15">
      <c r="A48" s="32">
        <v>45</v>
      </c>
      <c r="B48" s="32">
        <v>12</v>
      </c>
      <c r="C48" s="32" t="s">
        <v>198</v>
      </c>
      <c r="D48" s="32" t="s">
        <v>196</v>
      </c>
      <c r="E48" s="32">
        <v>4</v>
      </c>
      <c r="F48" s="32">
        <v>4</v>
      </c>
      <c r="G48" s="32">
        <v>0</v>
      </c>
      <c r="H48" s="32"/>
    </row>
    <row r="49" spans="1:8" ht="15">
      <c r="A49" s="32">
        <v>46</v>
      </c>
      <c r="B49" s="32">
        <v>32</v>
      </c>
      <c r="C49" s="32" t="s">
        <v>218</v>
      </c>
      <c r="D49" s="32" t="s">
        <v>124</v>
      </c>
      <c r="E49" s="32">
        <v>4</v>
      </c>
      <c r="F49" s="32">
        <v>4</v>
      </c>
      <c r="G49" s="32">
        <v>0</v>
      </c>
      <c r="H49" s="32"/>
    </row>
    <row r="50" spans="1:8" ht="15">
      <c r="A50" s="32">
        <v>47</v>
      </c>
      <c r="B50" s="32">
        <v>33</v>
      </c>
      <c r="C50" s="32" t="s">
        <v>44</v>
      </c>
      <c r="D50" s="32" t="s">
        <v>124</v>
      </c>
      <c r="E50" s="32">
        <v>4</v>
      </c>
      <c r="F50" s="32">
        <v>4</v>
      </c>
      <c r="G50" s="32">
        <v>0</v>
      </c>
      <c r="H50" s="32"/>
    </row>
    <row r="51" spans="1:8" ht="15">
      <c r="A51" s="32">
        <v>48</v>
      </c>
      <c r="B51" s="32">
        <v>35</v>
      </c>
      <c r="C51" s="32" t="s">
        <v>220</v>
      </c>
      <c r="D51" s="32" t="s">
        <v>124</v>
      </c>
      <c r="E51" s="32">
        <v>4</v>
      </c>
      <c r="F51" s="32">
        <v>4</v>
      </c>
      <c r="G51" s="32">
        <v>0</v>
      </c>
      <c r="H51" s="32"/>
    </row>
    <row r="52" spans="1:8" ht="15">
      <c r="A52" s="32">
        <v>49</v>
      </c>
      <c r="B52" s="32">
        <v>56</v>
      </c>
      <c r="C52" s="32" t="s">
        <v>236</v>
      </c>
      <c r="D52" s="32" t="s">
        <v>167</v>
      </c>
      <c r="E52" s="32">
        <v>4</v>
      </c>
      <c r="F52" s="32">
        <v>4</v>
      </c>
      <c r="G52" s="32">
        <v>0</v>
      </c>
      <c r="H52" s="32"/>
    </row>
    <row r="53" spans="1:8" ht="15">
      <c r="A53" s="32">
        <v>50</v>
      </c>
      <c r="B53" s="32">
        <v>7</v>
      </c>
      <c r="C53" s="32" t="s">
        <v>191</v>
      </c>
      <c r="D53" s="32" t="s">
        <v>192</v>
      </c>
      <c r="E53" s="32">
        <v>2</v>
      </c>
      <c r="F53" s="32">
        <v>2</v>
      </c>
      <c r="G53" s="32">
        <v>0</v>
      </c>
      <c r="H53" s="23"/>
    </row>
    <row r="54" spans="1:8" ht="15">
      <c r="A54" s="32">
        <v>51</v>
      </c>
      <c r="B54" s="32">
        <v>24</v>
      </c>
      <c r="C54" s="32" t="s">
        <v>211</v>
      </c>
      <c r="D54" s="32" t="s">
        <v>204</v>
      </c>
      <c r="E54" s="32">
        <v>2</v>
      </c>
      <c r="F54" s="32">
        <v>2</v>
      </c>
      <c r="G54" s="32">
        <v>0</v>
      </c>
      <c r="H54" s="32"/>
    </row>
    <row r="55" spans="1:8" ht="15">
      <c r="A55" s="32">
        <v>52</v>
      </c>
      <c r="B55" s="32">
        <v>25</v>
      </c>
      <c r="C55" s="32" t="s">
        <v>212</v>
      </c>
      <c r="D55" s="32" t="s">
        <v>32</v>
      </c>
      <c r="E55" s="32">
        <v>2</v>
      </c>
      <c r="F55" s="32">
        <v>2</v>
      </c>
      <c r="G55" s="32">
        <v>0</v>
      </c>
      <c r="H55" s="32"/>
    </row>
    <row r="56" spans="1:8" ht="15">
      <c r="A56" s="32">
        <v>53</v>
      </c>
      <c r="B56" s="32">
        <v>41</v>
      </c>
      <c r="C56" s="32" t="s">
        <v>222</v>
      </c>
      <c r="D56" s="32" t="s">
        <v>20</v>
      </c>
      <c r="E56" s="32">
        <v>2</v>
      </c>
      <c r="F56" s="32">
        <v>2</v>
      </c>
      <c r="G56" s="32">
        <v>0</v>
      </c>
      <c r="H56" s="32"/>
    </row>
    <row r="57" spans="1:8" ht="15">
      <c r="A57" s="32">
        <v>54</v>
      </c>
      <c r="B57" s="32">
        <v>57</v>
      </c>
      <c r="C57" s="32" t="s">
        <v>237</v>
      </c>
      <c r="D57" s="32" t="s">
        <v>167</v>
      </c>
      <c r="E57" s="32">
        <v>2</v>
      </c>
      <c r="F57" s="32">
        <v>2</v>
      </c>
      <c r="G57" s="32">
        <v>0</v>
      </c>
      <c r="H57" s="32"/>
    </row>
    <row r="58" spans="1:8" ht="15">
      <c r="A58" s="32">
        <v>55</v>
      </c>
      <c r="B58" s="32">
        <v>65</v>
      </c>
      <c r="C58" s="32" t="s">
        <v>245</v>
      </c>
      <c r="D58" s="32" t="s">
        <v>135</v>
      </c>
      <c r="E58" s="32">
        <v>2</v>
      </c>
      <c r="F58" s="32">
        <v>2</v>
      </c>
      <c r="G58" s="32">
        <v>0</v>
      </c>
      <c r="H58" s="32"/>
    </row>
    <row r="59" spans="1:8" ht="15">
      <c r="A59" s="32">
        <v>56</v>
      </c>
      <c r="B59" s="23">
        <v>3</v>
      </c>
      <c r="C59" s="23" t="s">
        <v>187</v>
      </c>
      <c r="D59" s="23" t="s">
        <v>72</v>
      </c>
      <c r="E59" s="23">
        <v>0</v>
      </c>
      <c r="F59" s="23">
        <v>0</v>
      </c>
      <c r="G59" s="23">
        <v>0</v>
      </c>
      <c r="H59" s="32"/>
    </row>
    <row r="60" spans="1:8" ht="15">
      <c r="A60" s="32">
        <v>57</v>
      </c>
      <c r="B60" s="32">
        <v>9</v>
      </c>
      <c r="C60" s="32" t="s">
        <v>194</v>
      </c>
      <c r="D60" s="32" t="s">
        <v>192</v>
      </c>
      <c r="E60" s="32">
        <v>0</v>
      </c>
      <c r="F60" s="32">
        <v>0</v>
      </c>
      <c r="G60" s="32">
        <v>0</v>
      </c>
      <c r="H60" s="43"/>
    </row>
    <row r="61" spans="1:8" ht="15">
      <c r="A61" s="32">
        <v>58</v>
      </c>
      <c r="B61" s="32">
        <v>10</v>
      </c>
      <c r="C61" s="32" t="s">
        <v>195</v>
      </c>
      <c r="D61" s="32" t="s">
        <v>196</v>
      </c>
      <c r="E61" s="32">
        <v>0</v>
      </c>
      <c r="F61" s="32">
        <v>0</v>
      </c>
      <c r="G61" s="32">
        <v>0</v>
      </c>
      <c r="H61" s="32"/>
    </row>
    <row r="62" spans="1:8" ht="15">
      <c r="A62" s="32">
        <v>59</v>
      </c>
      <c r="B62" s="32">
        <v>19</v>
      </c>
      <c r="C62" s="32" t="s">
        <v>206</v>
      </c>
      <c r="D62" s="32" t="s">
        <v>204</v>
      </c>
      <c r="E62" s="32">
        <v>0</v>
      </c>
      <c r="F62" s="32">
        <v>0</v>
      </c>
      <c r="G62" s="32">
        <v>0</v>
      </c>
      <c r="H62" s="32"/>
    </row>
    <row r="63" spans="1:8" ht="15">
      <c r="A63" s="32">
        <v>60</v>
      </c>
      <c r="B63" s="32">
        <v>20</v>
      </c>
      <c r="C63" s="32" t="s">
        <v>207</v>
      </c>
      <c r="D63" s="32" t="s">
        <v>204</v>
      </c>
      <c r="E63" s="32">
        <v>0</v>
      </c>
      <c r="F63" s="32">
        <v>0</v>
      </c>
      <c r="G63" s="32">
        <v>0</v>
      </c>
      <c r="H63" s="32"/>
    </row>
    <row r="64" spans="1:8" ht="15">
      <c r="A64" s="32">
        <v>61</v>
      </c>
      <c r="B64" s="32">
        <v>21</v>
      </c>
      <c r="C64" s="32" t="s">
        <v>208</v>
      </c>
      <c r="D64" s="32" t="s">
        <v>204</v>
      </c>
      <c r="E64" s="32">
        <v>0</v>
      </c>
      <c r="F64" s="32">
        <v>0</v>
      </c>
      <c r="G64" s="32">
        <v>0</v>
      </c>
      <c r="H64" s="32"/>
    </row>
    <row r="65" spans="1:8" ht="15">
      <c r="A65" s="32">
        <v>62</v>
      </c>
      <c r="B65" s="23">
        <v>22</v>
      </c>
      <c r="C65" s="23" t="s">
        <v>209</v>
      </c>
      <c r="D65" s="23" t="s">
        <v>204</v>
      </c>
      <c r="E65" s="23">
        <v>0</v>
      </c>
      <c r="F65" s="23">
        <v>0</v>
      </c>
      <c r="G65" s="23">
        <v>0</v>
      </c>
      <c r="H65" s="32"/>
    </row>
    <row r="66" spans="1:8" ht="15">
      <c r="A66" s="32">
        <v>63</v>
      </c>
      <c r="B66" s="32">
        <v>23</v>
      </c>
      <c r="C66" s="32" t="s">
        <v>210</v>
      </c>
      <c r="D66" s="32" t="s">
        <v>204</v>
      </c>
      <c r="E66" s="32">
        <v>0</v>
      </c>
      <c r="F66" s="32">
        <v>0</v>
      </c>
      <c r="G66" s="32">
        <v>0</v>
      </c>
      <c r="H66" s="32"/>
    </row>
    <row r="67" spans="1:8" ht="15">
      <c r="A67" s="32">
        <v>64</v>
      </c>
      <c r="B67" s="32">
        <v>27</v>
      </c>
      <c r="C67" s="32" t="s">
        <v>214</v>
      </c>
      <c r="D67" s="32" t="s">
        <v>173</v>
      </c>
      <c r="E67" s="32">
        <v>0</v>
      </c>
      <c r="F67" s="32">
        <v>0</v>
      </c>
      <c r="G67" s="32">
        <v>0</v>
      </c>
      <c r="H67" s="32"/>
    </row>
    <row r="68" spans="1:8" ht="15">
      <c r="A68" s="32">
        <v>65</v>
      </c>
      <c r="B68" s="32">
        <v>28</v>
      </c>
      <c r="C68" s="32" t="s">
        <v>215</v>
      </c>
      <c r="D68" s="32" t="s">
        <v>173</v>
      </c>
      <c r="E68" s="32">
        <v>0</v>
      </c>
      <c r="F68" s="32">
        <v>0</v>
      </c>
      <c r="G68" s="32">
        <v>0</v>
      </c>
      <c r="H68" s="32"/>
    </row>
    <row r="69" spans="1:8" ht="15">
      <c r="A69" s="32">
        <v>66</v>
      </c>
      <c r="B69" s="32">
        <v>34</v>
      </c>
      <c r="C69" s="32" t="s">
        <v>219</v>
      </c>
      <c r="D69" s="32" t="s">
        <v>124</v>
      </c>
      <c r="E69" s="32">
        <v>0</v>
      </c>
      <c r="F69" s="32">
        <v>0</v>
      </c>
      <c r="G69" s="32">
        <v>0</v>
      </c>
      <c r="H69" s="32"/>
    </row>
    <row r="70" spans="1:8" ht="15">
      <c r="A70" s="32">
        <v>67</v>
      </c>
      <c r="B70" s="32">
        <v>43</v>
      </c>
      <c r="C70" s="32" t="s">
        <v>224</v>
      </c>
      <c r="D70" s="32" t="s">
        <v>20</v>
      </c>
      <c r="E70" s="32">
        <v>0</v>
      </c>
      <c r="F70" s="32">
        <v>0</v>
      </c>
      <c r="G70" s="32">
        <v>0</v>
      </c>
      <c r="H70" s="32"/>
    </row>
    <row r="71" spans="1:8" ht="15">
      <c r="A71" s="32">
        <v>68</v>
      </c>
      <c r="B71" s="23">
        <v>50</v>
      </c>
      <c r="C71" s="23" t="s">
        <v>230</v>
      </c>
      <c r="D71" s="23" t="s">
        <v>82</v>
      </c>
      <c r="E71" s="23">
        <v>0</v>
      </c>
      <c r="F71" s="23">
        <v>0</v>
      </c>
      <c r="G71" s="23">
        <v>0</v>
      </c>
      <c r="H71" s="32"/>
    </row>
    <row r="72" spans="1:8" ht="15">
      <c r="A72" s="32">
        <v>69</v>
      </c>
      <c r="B72" s="32">
        <v>53</v>
      </c>
      <c r="C72" s="32" t="s">
        <v>233</v>
      </c>
      <c r="D72" s="32" t="s">
        <v>167</v>
      </c>
      <c r="E72" s="32">
        <v>0</v>
      </c>
      <c r="F72" s="32">
        <v>0</v>
      </c>
      <c r="G72" s="32">
        <v>0</v>
      </c>
      <c r="H72" s="43"/>
    </row>
    <row r="73" spans="1:8" ht="15">
      <c r="A73" s="32">
        <v>70</v>
      </c>
      <c r="B73" s="32">
        <v>61</v>
      </c>
      <c r="C73" s="32" t="s">
        <v>241</v>
      </c>
      <c r="D73" s="32" t="s">
        <v>167</v>
      </c>
      <c r="E73" s="32">
        <v>0</v>
      </c>
      <c r="F73" s="32">
        <v>0</v>
      </c>
      <c r="G73" s="32">
        <v>0</v>
      </c>
      <c r="H73" s="32"/>
    </row>
    <row r="74" spans="1:8" ht="15">
      <c r="A74" s="32">
        <v>71</v>
      </c>
      <c r="B74" s="32">
        <v>63</v>
      </c>
      <c r="C74" s="32" t="s">
        <v>243</v>
      </c>
      <c r="D74" s="32" t="s">
        <v>35</v>
      </c>
      <c r="E74" s="32">
        <v>0</v>
      </c>
      <c r="F74" s="32">
        <v>0</v>
      </c>
      <c r="G74" s="32">
        <v>0</v>
      </c>
      <c r="H74" s="32"/>
    </row>
    <row r="75" spans="1:8" ht="15">
      <c r="A75" s="32">
        <v>72</v>
      </c>
      <c r="B75" s="32">
        <v>87</v>
      </c>
      <c r="C75" s="32" t="s">
        <v>248</v>
      </c>
      <c r="D75" s="32" t="s">
        <v>173</v>
      </c>
      <c r="E75" s="32">
        <v>0</v>
      </c>
      <c r="F75" s="32">
        <v>0</v>
      </c>
      <c r="G75" s="32">
        <v>0</v>
      </c>
      <c r="H75" s="32"/>
    </row>
    <row r="76" spans="1:8" ht="15">
      <c r="A76" s="32">
        <v>73</v>
      </c>
      <c r="B76" s="32">
        <v>103</v>
      </c>
      <c r="C76" s="32" t="s">
        <v>378</v>
      </c>
      <c r="D76" s="32" t="s">
        <v>376</v>
      </c>
      <c r="E76" s="32">
        <v>0</v>
      </c>
      <c r="F76" s="32">
        <v>0</v>
      </c>
      <c r="G76" s="32">
        <v>0</v>
      </c>
      <c r="H76" s="32"/>
    </row>
    <row r="77" spans="1:8" ht="15">
      <c r="A77" s="32">
        <v>74</v>
      </c>
      <c r="B77" s="32"/>
      <c r="C77" s="32"/>
      <c r="D77" s="32"/>
      <c r="E77" s="32"/>
      <c r="F77" s="32"/>
      <c r="G77" s="32"/>
      <c r="H77" s="32"/>
    </row>
    <row r="78" spans="1:8" ht="15">
      <c r="A78" s="32">
        <v>75</v>
      </c>
      <c r="B78" s="32"/>
      <c r="C78" s="32"/>
      <c r="D78" s="32"/>
      <c r="E78" s="32"/>
      <c r="F78" s="32"/>
      <c r="G78" s="32"/>
      <c r="H78" s="32"/>
    </row>
    <row r="79" spans="1:8" ht="15">
      <c r="A79" s="32">
        <v>76</v>
      </c>
      <c r="B79" s="32"/>
      <c r="C79" s="32"/>
      <c r="D79" s="32"/>
      <c r="E79" s="32"/>
      <c r="F79" s="32"/>
      <c r="G79" s="32"/>
      <c r="H79" s="32"/>
    </row>
  </sheetData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A7D1B-A374-47C5-B115-5A07C8CB3AF3}">
  <dimension ref="A1:CA6"/>
  <sheetViews>
    <sheetView workbookViewId="0" topLeftCell="A1">
      <pane xSplit="6" ySplit="2" topLeftCell="BH3" activePane="bottomRight" state="frozen"/>
      <selection pane="topRight" activeCell="G1" sqref="G1"/>
      <selection pane="bottomLeft" activeCell="A3" sqref="A3"/>
      <selection pane="bottomRight" activeCell="A3" sqref="A3:F6"/>
    </sheetView>
  </sheetViews>
  <sheetFormatPr defaultColWidth="11.421875" defaultRowHeight="15"/>
  <cols>
    <col min="2" max="2" width="23.28125" style="0" bestFit="1" customWidth="1"/>
    <col min="3" max="3" width="22.57421875" style="0" bestFit="1" customWidth="1"/>
    <col min="8" max="8" width="6.421875" style="0" bestFit="1" customWidth="1"/>
    <col min="9" max="9" width="4.7109375" style="0" bestFit="1" customWidth="1"/>
    <col min="10" max="10" width="4.00390625" style="0" bestFit="1" customWidth="1"/>
    <col min="11" max="11" width="6.421875" style="0" bestFit="1" customWidth="1"/>
    <col min="12" max="12" width="4.7109375" style="0" bestFit="1" customWidth="1"/>
    <col min="13" max="13" width="4.00390625" style="0" bestFit="1" customWidth="1"/>
    <col min="14" max="14" width="6.421875" style="0" bestFit="1" customWidth="1"/>
    <col min="15" max="15" width="4.7109375" style="0" bestFit="1" customWidth="1"/>
    <col min="16" max="16" width="4.00390625" style="0" bestFit="1" customWidth="1"/>
    <col min="17" max="17" width="6.421875" style="0" bestFit="1" customWidth="1"/>
    <col min="18" max="18" width="4.7109375" style="0" bestFit="1" customWidth="1"/>
    <col min="19" max="19" width="4.00390625" style="0" bestFit="1" customWidth="1"/>
    <col min="20" max="20" width="6.421875" style="0" bestFit="1" customWidth="1"/>
    <col min="21" max="21" width="4.7109375" style="0" bestFit="1" customWidth="1"/>
    <col min="22" max="22" width="4.00390625" style="0" bestFit="1" customWidth="1"/>
    <col min="23" max="23" width="6.421875" style="0" bestFit="1" customWidth="1"/>
    <col min="24" max="24" width="4.7109375" style="0" bestFit="1" customWidth="1"/>
    <col min="25" max="25" width="4.00390625" style="0" bestFit="1" customWidth="1"/>
    <col min="26" max="26" width="6.421875" style="0" bestFit="1" customWidth="1"/>
    <col min="27" max="27" width="4.7109375" style="0" bestFit="1" customWidth="1"/>
    <col min="28" max="28" width="4.00390625" style="0" bestFit="1" customWidth="1"/>
    <col min="29" max="29" width="6.421875" style="0" bestFit="1" customWidth="1"/>
    <col min="30" max="30" width="4.7109375" style="0" bestFit="1" customWidth="1"/>
    <col min="31" max="31" width="4.00390625" style="0" bestFit="1" customWidth="1"/>
    <col min="32" max="32" width="6.421875" style="0" bestFit="1" customWidth="1"/>
    <col min="33" max="33" width="4.7109375" style="0" bestFit="1" customWidth="1"/>
    <col min="34" max="34" width="4.00390625" style="0" bestFit="1" customWidth="1"/>
    <col min="35" max="35" width="6.421875" style="0" bestFit="1" customWidth="1"/>
    <col min="36" max="36" width="4.7109375" style="0" bestFit="1" customWidth="1"/>
    <col min="37" max="37" width="4.00390625" style="0" bestFit="1" customWidth="1"/>
    <col min="38" max="38" width="6.421875" style="0" bestFit="1" customWidth="1"/>
    <col min="39" max="39" width="4.7109375" style="0" bestFit="1" customWidth="1"/>
    <col min="40" max="40" width="4.00390625" style="0" bestFit="1" customWidth="1"/>
    <col min="41" max="41" width="6.421875" style="0" bestFit="1" customWidth="1"/>
    <col min="42" max="42" width="4.7109375" style="0" bestFit="1" customWidth="1"/>
    <col min="43" max="43" width="4.00390625" style="0" bestFit="1" customWidth="1"/>
    <col min="44" max="44" width="6.28125" style="0" bestFit="1" customWidth="1"/>
    <col min="45" max="45" width="4.7109375" style="0" bestFit="1" customWidth="1"/>
    <col min="46" max="46" width="4.00390625" style="0" bestFit="1" customWidth="1"/>
    <col min="47" max="47" width="6.28125" style="0" bestFit="1" customWidth="1"/>
    <col min="48" max="48" width="4.7109375" style="0" bestFit="1" customWidth="1"/>
    <col min="49" max="49" width="4.00390625" style="0" bestFit="1" customWidth="1"/>
    <col min="50" max="50" width="6.28125" style="0" bestFit="1" customWidth="1"/>
    <col min="51" max="51" width="4.7109375" style="0" bestFit="1" customWidth="1"/>
    <col min="52" max="52" width="4.00390625" style="0" bestFit="1" customWidth="1"/>
    <col min="53" max="53" width="6.28125" style="0" bestFit="1" customWidth="1"/>
    <col min="54" max="54" width="4.7109375" style="0" bestFit="1" customWidth="1"/>
    <col min="55" max="55" width="4.00390625" style="0" bestFit="1" customWidth="1"/>
    <col min="56" max="56" width="6.28125" style="0" bestFit="1" customWidth="1"/>
    <col min="57" max="57" width="4.7109375" style="0" bestFit="1" customWidth="1"/>
    <col min="58" max="58" width="4.00390625" style="0" bestFit="1" customWidth="1"/>
    <col min="59" max="59" width="6.28125" style="0" bestFit="1" customWidth="1"/>
    <col min="60" max="60" width="4.7109375" style="0" bestFit="1" customWidth="1"/>
    <col min="61" max="61" width="4.00390625" style="0" bestFit="1" customWidth="1"/>
    <col min="62" max="62" width="6.28125" style="0" bestFit="1" customWidth="1"/>
    <col min="63" max="63" width="4.7109375" style="0" bestFit="1" customWidth="1"/>
    <col min="64" max="64" width="4.00390625" style="0" bestFit="1" customWidth="1"/>
    <col min="65" max="65" width="6.28125" style="0" bestFit="1" customWidth="1"/>
    <col min="66" max="66" width="4.7109375" style="0" bestFit="1" customWidth="1"/>
    <col min="67" max="67" width="4.00390625" style="0" bestFit="1" customWidth="1"/>
    <col min="68" max="68" width="6.28125" style="0" bestFit="1" customWidth="1"/>
    <col min="69" max="69" width="4.7109375" style="0" bestFit="1" customWidth="1"/>
    <col min="70" max="70" width="4.00390625" style="0" bestFit="1" customWidth="1"/>
    <col min="71" max="71" width="6.28125" style="0" bestFit="1" customWidth="1"/>
    <col min="72" max="72" width="4.7109375" style="0" bestFit="1" customWidth="1"/>
    <col min="73" max="73" width="4.00390625" style="0" bestFit="1" customWidth="1"/>
    <col min="74" max="74" width="6.28125" style="0" bestFit="1" customWidth="1"/>
    <col min="75" max="75" width="4.7109375" style="0" bestFit="1" customWidth="1"/>
    <col min="76" max="76" width="4.00390625" style="0" bestFit="1" customWidth="1"/>
    <col min="77" max="77" width="6.28125" style="0" bestFit="1" customWidth="1"/>
    <col min="78" max="78" width="4.7109375" style="0" bestFit="1" customWidth="1"/>
    <col min="79" max="79" width="4.00390625" style="0" bestFit="1" customWidth="1"/>
  </cols>
  <sheetData>
    <row r="1" spans="4:73" ht="15" customHeight="1">
      <c r="D1" s="57" t="s">
        <v>318</v>
      </c>
      <c r="E1" s="57"/>
      <c r="F1" s="57"/>
      <c r="G1" s="58"/>
      <c r="H1" s="61" t="s">
        <v>324</v>
      </c>
      <c r="I1" s="61"/>
      <c r="J1" s="61"/>
      <c r="K1" s="66" t="s">
        <v>325</v>
      </c>
      <c r="L1" s="67"/>
      <c r="M1" s="67"/>
      <c r="N1" s="68" t="s">
        <v>326</v>
      </c>
      <c r="O1" s="69"/>
      <c r="P1" s="70"/>
      <c r="Q1" s="61" t="s">
        <v>309</v>
      </c>
      <c r="R1" s="61"/>
      <c r="S1" s="61"/>
      <c r="T1" s="61" t="s">
        <v>313</v>
      </c>
      <c r="U1" s="61"/>
      <c r="V1" s="61"/>
      <c r="W1" s="61" t="s">
        <v>314</v>
      </c>
      <c r="X1" s="61"/>
      <c r="Y1" s="61"/>
      <c r="Z1" s="61" t="s">
        <v>315</v>
      </c>
      <c r="AA1" s="61"/>
      <c r="AB1" s="61"/>
      <c r="AC1" s="61" t="s">
        <v>316</v>
      </c>
      <c r="AD1" s="61"/>
      <c r="AE1" s="61"/>
      <c r="AF1" s="61" t="s">
        <v>356</v>
      </c>
      <c r="AG1" s="61"/>
      <c r="AH1" s="61"/>
      <c r="AI1" s="76" t="s">
        <v>364</v>
      </c>
      <c r="AJ1" s="64"/>
      <c r="AK1" s="64"/>
      <c r="AL1" s="64" t="s">
        <v>323</v>
      </c>
      <c r="AM1" s="64"/>
      <c r="AN1" s="64"/>
      <c r="AO1" s="64" t="s">
        <v>368</v>
      </c>
      <c r="AP1" s="64"/>
      <c r="AQ1" s="64"/>
      <c r="AR1" s="62" t="s">
        <v>371</v>
      </c>
      <c r="AS1" s="62"/>
      <c r="AT1" s="62"/>
      <c r="AU1" s="62" t="s">
        <v>402</v>
      </c>
      <c r="AV1" s="62"/>
      <c r="AW1" s="62"/>
      <c r="AX1" s="62" t="s">
        <v>407</v>
      </c>
      <c r="AY1" s="62"/>
      <c r="AZ1" s="62"/>
      <c r="BA1" s="62" t="s">
        <v>410</v>
      </c>
      <c r="BB1" s="62"/>
      <c r="BC1" s="62"/>
      <c r="BD1" s="62" t="s">
        <v>411</v>
      </c>
      <c r="BE1" s="62"/>
      <c r="BF1" s="62"/>
      <c r="BG1" s="62" t="s">
        <v>412</v>
      </c>
      <c r="BH1" s="62"/>
      <c r="BI1" s="62"/>
      <c r="BJ1" s="62" t="s">
        <v>414</v>
      </c>
      <c r="BK1" s="62"/>
      <c r="BL1" s="62"/>
      <c r="BM1" s="62" t="s">
        <v>415</v>
      </c>
      <c r="BN1" s="62"/>
      <c r="BO1" s="62"/>
      <c r="BP1" s="62" t="s">
        <v>416</v>
      </c>
      <c r="BQ1" s="62"/>
      <c r="BR1" s="62"/>
      <c r="BS1" s="62" t="s">
        <v>417</v>
      </c>
      <c r="BT1" s="62"/>
      <c r="BU1" s="62"/>
    </row>
    <row r="2" spans="4:73" ht="15">
      <c r="D2" s="59"/>
      <c r="E2" s="59"/>
      <c r="F2" s="59"/>
      <c r="G2" s="60"/>
      <c r="H2" s="61"/>
      <c r="I2" s="61"/>
      <c r="J2" s="61"/>
      <c r="K2" s="67"/>
      <c r="L2" s="67"/>
      <c r="M2" s="67"/>
      <c r="N2" s="71"/>
      <c r="O2" s="65"/>
      <c r="P2" s="7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71"/>
      <c r="AJ2" s="65"/>
      <c r="AK2" s="65"/>
      <c r="AL2" s="65"/>
      <c r="AM2" s="65"/>
      <c r="AN2" s="65"/>
      <c r="AO2" s="65"/>
      <c r="AP2" s="65"/>
      <c r="AQ2" s="65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</row>
    <row r="3" spans="1:79" ht="18.5">
      <c r="A3" s="27" t="s">
        <v>0</v>
      </c>
      <c r="B3" s="27" t="s">
        <v>1</v>
      </c>
      <c r="C3" s="27" t="s">
        <v>2</v>
      </c>
      <c r="D3" s="27" t="s">
        <v>317</v>
      </c>
      <c r="E3" s="27" t="s">
        <v>310</v>
      </c>
      <c r="F3" s="27" t="s">
        <v>311</v>
      </c>
      <c r="G3" s="27" t="s">
        <v>312</v>
      </c>
      <c r="H3" s="28" t="s">
        <v>310</v>
      </c>
      <c r="I3" s="28" t="s">
        <v>311</v>
      </c>
      <c r="J3" s="28" t="s">
        <v>312</v>
      </c>
      <c r="K3" s="28" t="s">
        <v>310</v>
      </c>
      <c r="L3" s="28" t="s">
        <v>311</v>
      </c>
      <c r="M3" s="28" t="s">
        <v>312</v>
      </c>
      <c r="N3" s="28" t="s">
        <v>310</v>
      </c>
      <c r="O3" s="28" t="s">
        <v>311</v>
      </c>
      <c r="P3" s="28" t="s">
        <v>312</v>
      </c>
      <c r="Q3" s="28" t="s">
        <v>310</v>
      </c>
      <c r="R3" s="28" t="s">
        <v>311</v>
      </c>
      <c r="S3" s="28" t="s">
        <v>312</v>
      </c>
      <c r="T3" s="28" t="s">
        <v>310</v>
      </c>
      <c r="U3" s="28" t="s">
        <v>311</v>
      </c>
      <c r="V3" s="28" t="s">
        <v>312</v>
      </c>
      <c r="W3" s="28" t="s">
        <v>310</v>
      </c>
      <c r="X3" s="28" t="s">
        <v>311</v>
      </c>
      <c r="Y3" s="28" t="s">
        <v>312</v>
      </c>
      <c r="Z3" s="28" t="s">
        <v>310</v>
      </c>
      <c r="AA3" s="28" t="s">
        <v>311</v>
      </c>
      <c r="AB3" s="28" t="s">
        <v>312</v>
      </c>
      <c r="AC3" s="28" t="s">
        <v>310</v>
      </c>
      <c r="AD3" s="28" t="s">
        <v>311</v>
      </c>
      <c r="AE3" s="28" t="s">
        <v>312</v>
      </c>
      <c r="AF3" s="28" t="s">
        <v>310</v>
      </c>
      <c r="AG3" s="28" t="s">
        <v>311</v>
      </c>
      <c r="AH3" s="28" t="s">
        <v>312</v>
      </c>
      <c r="AI3" s="28" t="s">
        <v>310</v>
      </c>
      <c r="AJ3" s="28" t="s">
        <v>311</v>
      </c>
      <c r="AK3" s="28" t="s">
        <v>312</v>
      </c>
      <c r="AL3" s="28" t="s">
        <v>310</v>
      </c>
      <c r="AM3" s="28" t="s">
        <v>311</v>
      </c>
      <c r="AN3" s="28" t="s">
        <v>312</v>
      </c>
      <c r="AO3" s="28" t="s">
        <v>310</v>
      </c>
      <c r="AP3" s="28" t="s">
        <v>311</v>
      </c>
      <c r="AQ3" s="28" t="s">
        <v>312</v>
      </c>
      <c r="AR3" s="28" t="s">
        <v>310</v>
      </c>
      <c r="AS3" s="28" t="s">
        <v>311</v>
      </c>
      <c r="AT3" s="28" t="s">
        <v>312</v>
      </c>
      <c r="AU3" s="28" t="s">
        <v>310</v>
      </c>
      <c r="AV3" s="28" t="s">
        <v>311</v>
      </c>
      <c r="AW3" s="28" t="s">
        <v>312</v>
      </c>
      <c r="AX3" s="28" t="s">
        <v>310</v>
      </c>
      <c r="AY3" s="28" t="s">
        <v>311</v>
      </c>
      <c r="AZ3" s="28" t="s">
        <v>312</v>
      </c>
      <c r="BA3" s="28" t="s">
        <v>310</v>
      </c>
      <c r="BB3" s="28" t="s">
        <v>311</v>
      </c>
      <c r="BC3" s="28" t="s">
        <v>312</v>
      </c>
      <c r="BD3" s="28" t="s">
        <v>310</v>
      </c>
      <c r="BE3" s="28" t="s">
        <v>311</v>
      </c>
      <c r="BF3" s="28" t="s">
        <v>312</v>
      </c>
      <c r="BG3" s="28" t="s">
        <v>310</v>
      </c>
      <c r="BH3" s="28" t="s">
        <v>311</v>
      </c>
      <c r="BI3" s="28" t="s">
        <v>312</v>
      </c>
      <c r="BJ3" s="28" t="s">
        <v>310</v>
      </c>
      <c r="BK3" s="28" t="s">
        <v>311</v>
      </c>
      <c r="BL3" s="28" t="s">
        <v>312</v>
      </c>
      <c r="BM3" s="28" t="s">
        <v>310</v>
      </c>
      <c r="BN3" s="28" t="s">
        <v>311</v>
      </c>
      <c r="BO3" s="28" t="s">
        <v>312</v>
      </c>
      <c r="BP3" s="28" t="s">
        <v>310</v>
      </c>
      <c r="BQ3" s="28" t="s">
        <v>311</v>
      </c>
      <c r="BR3" s="28" t="s">
        <v>312</v>
      </c>
      <c r="BS3" s="28" t="s">
        <v>310</v>
      </c>
      <c r="BT3" s="28" t="s">
        <v>311</v>
      </c>
      <c r="BU3" s="28" t="s">
        <v>312</v>
      </c>
      <c r="BV3" s="28" t="s">
        <v>310</v>
      </c>
      <c r="BW3" s="28" t="s">
        <v>311</v>
      </c>
      <c r="BX3" s="28" t="s">
        <v>312</v>
      </c>
      <c r="BY3" s="28" t="s">
        <v>310</v>
      </c>
      <c r="BZ3" s="28" t="s">
        <v>311</v>
      </c>
      <c r="CA3" s="28" t="s">
        <v>312</v>
      </c>
    </row>
    <row r="4" spans="1:68" ht="18.5">
      <c r="A4" s="6">
        <v>240</v>
      </c>
      <c r="B4" s="6" t="s">
        <v>327</v>
      </c>
      <c r="C4" s="6" t="s">
        <v>135</v>
      </c>
      <c r="D4" s="6">
        <f>E4+F4+G4</f>
        <v>166</v>
      </c>
      <c r="E4" s="6">
        <f>H4+K4+N4+Q4+T4+W4+Z4+AC4+AF4+AI4+AL4+AO4+AR4+AU4+AX4+BA4+BD4+BG4+BJ4+BM4+BP4+BS4+BV4+BY4</f>
        <v>166</v>
      </c>
      <c r="F4" s="6">
        <f>I4+L4+O4+R4+U4+X4+AA4+AD4+AG4+AJ4+AM4+AP4+AS4+AV4+AY4+BB4+BE4+BH4+BK4+BN4+BQ4+BT4+BW4+BZ4</f>
        <v>0</v>
      </c>
      <c r="G4" s="6"/>
      <c r="Q4">
        <v>10</v>
      </c>
      <c r="T4">
        <v>2</v>
      </c>
      <c r="Z4">
        <v>3</v>
      </c>
      <c r="AF4">
        <v>15</v>
      </c>
      <c r="AI4">
        <v>15</v>
      </c>
      <c r="AL4">
        <v>2</v>
      </c>
      <c r="AO4">
        <v>15</v>
      </c>
      <c r="AR4">
        <v>15</v>
      </c>
      <c r="AU4">
        <v>15</v>
      </c>
      <c r="AX4">
        <v>15</v>
      </c>
      <c r="BA4">
        <v>13</v>
      </c>
      <c r="BD4">
        <v>3</v>
      </c>
      <c r="BG4">
        <v>15</v>
      </c>
      <c r="BJ4">
        <v>15</v>
      </c>
      <c r="BP4">
        <v>13</v>
      </c>
    </row>
    <row r="5" spans="1:71" ht="18.5">
      <c r="A5" s="6">
        <v>241</v>
      </c>
      <c r="B5" s="6" t="s">
        <v>329</v>
      </c>
      <c r="C5" s="6" t="s">
        <v>35</v>
      </c>
      <c r="D5" s="6">
        <f aca="true" t="shared" si="0" ref="D5:D6">E5+F5+G5</f>
        <v>26</v>
      </c>
      <c r="E5" s="6">
        <f>H5+K5+N5+Q5+T5+W5+Z5+AC5+AF5+AI5+AL5+AO5+AR5+AU5+AX5+BA5+BD5+BG5+BJ5+BM5+BP5+BS5+BV5+BY5</f>
        <v>26</v>
      </c>
      <c r="F5" s="6">
        <f aca="true" t="shared" si="1" ref="F5:F6">I5+L5+O5+R5+U5+X5+AA5+AD5+AG5+AJ5+AM5+AP5+AS5+AV5+AY5+BB5+BE5+BH5+BK5+BN5+BQ5+BT5+BW5+BZ5</f>
        <v>0</v>
      </c>
      <c r="G5" s="6"/>
      <c r="BP5">
        <v>11</v>
      </c>
      <c r="BS5">
        <v>15</v>
      </c>
    </row>
    <row r="6" spans="1:71" ht="18.5">
      <c r="A6" s="6">
        <v>242</v>
      </c>
      <c r="B6" s="6" t="s">
        <v>328</v>
      </c>
      <c r="C6" s="6" t="s">
        <v>20</v>
      </c>
      <c r="D6" s="6">
        <f t="shared" si="0"/>
        <v>129</v>
      </c>
      <c r="E6" s="6">
        <f aca="true" t="shared" si="2" ref="E5:E6">H6+K6+N6+Q6+T6+W6+Z6+AC6+AF6+AI6+AL6+AO6+AR6+AU6+AX6+BA6+BD6+BG6+BJ6+BM6+BP6+BS6+BV6+BY6</f>
        <v>127</v>
      </c>
      <c r="F6" s="6">
        <f t="shared" si="1"/>
        <v>2</v>
      </c>
      <c r="G6" s="6"/>
      <c r="AO6">
        <v>13</v>
      </c>
      <c r="AR6">
        <v>13</v>
      </c>
      <c r="AU6">
        <v>2</v>
      </c>
      <c r="AX6">
        <v>13</v>
      </c>
      <c r="BA6">
        <v>15</v>
      </c>
      <c r="BD6">
        <v>15</v>
      </c>
      <c r="BG6">
        <v>13</v>
      </c>
      <c r="BJ6">
        <v>13</v>
      </c>
      <c r="BK6">
        <v>2</v>
      </c>
      <c r="BM6">
        <v>15</v>
      </c>
      <c r="BP6">
        <v>2</v>
      </c>
      <c r="BS6">
        <v>13</v>
      </c>
    </row>
  </sheetData>
  <mergeCells count="23">
    <mergeCell ref="BS1:BU2"/>
    <mergeCell ref="BP1:BR2"/>
    <mergeCell ref="BJ1:BL2"/>
    <mergeCell ref="BM1:BO2"/>
    <mergeCell ref="BA1:BC2"/>
    <mergeCell ref="BD1:BF2"/>
    <mergeCell ref="BG1:BI2"/>
    <mergeCell ref="AU1:AW2"/>
    <mergeCell ref="AX1:AZ2"/>
    <mergeCell ref="D1:G2"/>
    <mergeCell ref="Z1:AB2"/>
    <mergeCell ref="AC1:AE2"/>
    <mergeCell ref="AF1:AH2"/>
    <mergeCell ref="AI1:AK2"/>
    <mergeCell ref="AR1:AT2"/>
    <mergeCell ref="AL1:AN2"/>
    <mergeCell ref="AO1:AQ2"/>
    <mergeCell ref="H1:J2"/>
    <mergeCell ref="K1:M2"/>
    <mergeCell ref="N1:P2"/>
    <mergeCell ref="Q1:S2"/>
    <mergeCell ref="T1:V2"/>
    <mergeCell ref="W1:Y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DC76-9541-46C0-A278-D16C0EA597A2}">
  <dimension ref="A1:CA16"/>
  <sheetViews>
    <sheetView workbookViewId="0" topLeftCell="A1">
      <pane xSplit="6" ySplit="2" topLeftCell="BI5" activePane="bottomRight" state="frozen"/>
      <selection pane="topRight" activeCell="G1" sqref="G1"/>
      <selection pane="bottomLeft" activeCell="A3" sqref="A3"/>
      <selection pane="bottomRight" activeCell="A3" sqref="A3:F16"/>
    </sheetView>
  </sheetViews>
  <sheetFormatPr defaultColWidth="11.421875" defaultRowHeight="15"/>
  <cols>
    <col min="1" max="1" width="9.421875" style="5" bestFit="1" customWidth="1"/>
    <col min="2" max="2" width="23.140625" style="5" bestFit="1" customWidth="1"/>
    <col min="3" max="3" width="22.57421875" style="5" bestFit="1" customWidth="1"/>
    <col min="4" max="4" width="13.28125" style="5" customWidth="1"/>
    <col min="5" max="5" width="12.421875" style="5" customWidth="1"/>
    <col min="6" max="6" width="9.7109375" style="5" customWidth="1"/>
    <col min="7" max="7" width="10.28125" style="5" customWidth="1"/>
    <col min="8" max="8" width="6.421875" style="0" bestFit="1" customWidth="1"/>
    <col min="9" max="9" width="4.7109375" style="0" bestFit="1" customWidth="1"/>
    <col min="10" max="10" width="4.00390625" style="0" bestFit="1" customWidth="1"/>
    <col min="11" max="11" width="6.421875" style="0" bestFit="1" customWidth="1"/>
    <col min="12" max="12" width="4.7109375" style="0" bestFit="1" customWidth="1"/>
    <col min="13" max="13" width="4.00390625" style="0" bestFit="1" customWidth="1"/>
    <col min="14" max="14" width="6.28125" style="0" customWidth="1"/>
    <col min="15" max="15" width="6.00390625" style="0" customWidth="1"/>
    <col min="16" max="16" width="4.00390625" style="0" bestFit="1" customWidth="1"/>
    <col min="17" max="17" width="6.421875" style="0" customWidth="1"/>
    <col min="18" max="18" width="4.7109375" style="0" bestFit="1" customWidth="1"/>
    <col min="19" max="19" width="4.00390625" style="0" bestFit="1" customWidth="1"/>
    <col min="20" max="20" width="6.421875" style="0" customWidth="1"/>
    <col min="21" max="21" width="4.7109375" style="0" bestFit="1" customWidth="1"/>
    <col min="22" max="22" width="4.00390625" style="0" bestFit="1" customWidth="1"/>
    <col min="23" max="23" width="6.421875" style="0" bestFit="1" customWidth="1"/>
    <col min="24" max="24" width="4.7109375" style="0" bestFit="1" customWidth="1"/>
    <col min="25" max="25" width="4.00390625" style="0" bestFit="1" customWidth="1"/>
    <col min="26" max="26" width="6.421875" style="0" bestFit="1" customWidth="1"/>
    <col min="27" max="27" width="4.7109375" style="0" bestFit="1" customWidth="1"/>
    <col min="28" max="28" width="4.00390625" style="0" bestFit="1" customWidth="1"/>
    <col min="29" max="29" width="6.421875" style="0" bestFit="1" customWidth="1"/>
    <col min="30" max="30" width="4.7109375" style="0" bestFit="1" customWidth="1"/>
    <col min="31" max="31" width="4.00390625" style="0" bestFit="1" customWidth="1"/>
    <col min="32" max="32" width="6.421875" style="0" bestFit="1" customWidth="1"/>
    <col min="33" max="33" width="4.7109375" style="0" bestFit="1" customWidth="1"/>
    <col min="34" max="34" width="4.00390625" style="0" bestFit="1" customWidth="1"/>
    <col min="35" max="35" width="6.421875" style="0" bestFit="1" customWidth="1"/>
    <col min="36" max="36" width="4.7109375" style="0" bestFit="1" customWidth="1"/>
    <col min="37" max="37" width="4.00390625" style="0" bestFit="1" customWidth="1"/>
    <col min="38" max="38" width="6.421875" style="0" bestFit="1" customWidth="1"/>
    <col min="39" max="39" width="4.7109375" style="0" bestFit="1" customWidth="1"/>
    <col min="40" max="40" width="4.00390625" style="0" bestFit="1" customWidth="1"/>
    <col min="41" max="41" width="6.421875" style="0" bestFit="1" customWidth="1"/>
    <col min="42" max="42" width="4.7109375" style="0" bestFit="1" customWidth="1"/>
    <col min="43" max="43" width="4.00390625" style="0" bestFit="1" customWidth="1"/>
    <col min="44" max="44" width="6.28125" style="0" bestFit="1" customWidth="1"/>
    <col min="45" max="45" width="4.7109375" style="0" bestFit="1" customWidth="1"/>
    <col min="46" max="46" width="4.00390625" style="0" bestFit="1" customWidth="1"/>
    <col min="47" max="47" width="6.28125" style="0" bestFit="1" customWidth="1"/>
    <col min="48" max="48" width="4.7109375" style="0" bestFit="1" customWidth="1"/>
    <col min="49" max="49" width="4.00390625" style="0" bestFit="1" customWidth="1"/>
    <col min="50" max="50" width="6.28125" style="0" bestFit="1" customWidth="1"/>
    <col min="51" max="51" width="4.7109375" style="0" bestFit="1" customWidth="1"/>
    <col min="52" max="52" width="4.00390625" style="0" bestFit="1" customWidth="1"/>
    <col min="53" max="53" width="6.28125" style="0" bestFit="1" customWidth="1"/>
    <col min="54" max="54" width="4.7109375" style="0" bestFit="1" customWidth="1"/>
    <col min="55" max="55" width="4.00390625" style="0" bestFit="1" customWidth="1"/>
    <col min="56" max="56" width="6.28125" style="0" bestFit="1" customWidth="1"/>
    <col min="57" max="57" width="4.7109375" style="0" bestFit="1" customWidth="1"/>
    <col min="58" max="58" width="4.00390625" style="0" bestFit="1" customWidth="1"/>
    <col min="59" max="59" width="6.28125" style="0" bestFit="1" customWidth="1"/>
    <col min="60" max="60" width="4.7109375" style="0" bestFit="1" customWidth="1"/>
    <col min="61" max="61" width="4.00390625" style="0" bestFit="1" customWidth="1"/>
    <col min="62" max="62" width="6.28125" style="0" bestFit="1" customWidth="1"/>
    <col min="63" max="63" width="4.7109375" style="0" bestFit="1" customWidth="1"/>
    <col min="64" max="64" width="4.00390625" style="0" bestFit="1" customWidth="1"/>
    <col min="65" max="65" width="6.28125" style="0" bestFit="1" customWidth="1"/>
    <col min="66" max="66" width="4.7109375" style="0" bestFit="1" customWidth="1"/>
    <col min="67" max="67" width="4.00390625" style="0" bestFit="1" customWidth="1"/>
    <col min="68" max="68" width="6.28125" style="0" bestFit="1" customWidth="1"/>
    <col min="69" max="69" width="4.7109375" style="0" bestFit="1" customWidth="1"/>
    <col min="70" max="70" width="4.00390625" style="0" bestFit="1" customWidth="1"/>
    <col min="71" max="71" width="6.28125" style="0" bestFit="1" customWidth="1"/>
    <col min="72" max="72" width="4.7109375" style="0" bestFit="1" customWidth="1"/>
    <col min="73" max="73" width="4.00390625" style="0" bestFit="1" customWidth="1"/>
    <col min="74" max="74" width="6.28125" style="0" bestFit="1" customWidth="1"/>
    <col min="75" max="75" width="4.7109375" style="0" bestFit="1" customWidth="1"/>
    <col min="76" max="76" width="4.00390625" style="0" bestFit="1" customWidth="1"/>
    <col min="77" max="77" width="6.28125" style="0" bestFit="1" customWidth="1"/>
    <col min="78" max="78" width="4.7109375" style="0" bestFit="1" customWidth="1"/>
    <col min="79" max="79" width="4.00390625" style="0" bestFit="1" customWidth="1"/>
  </cols>
  <sheetData>
    <row r="1" spans="4:70" ht="15" customHeight="1">
      <c r="D1" s="57" t="s">
        <v>318</v>
      </c>
      <c r="E1" s="57"/>
      <c r="F1" s="57"/>
      <c r="G1" s="58"/>
      <c r="H1" s="61" t="s">
        <v>324</v>
      </c>
      <c r="I1" s="61"/>
      <c r="J1" s="61"/>
      <c r="K1" s="66" t="s">
        <v>325</v>
      </c>
      <c r="L1" s="67"/>
      <c r="M1" s="67"/>
      <c r="N1" s="68" t="s">
        <v>326</v>
      </c>
      <c r="O1" s="69"/>
      <c r="P1" s="70"/>
      <c r="Q1" s="61" t="s">
        <v>309</v>
      </c>
      <c r="R1" s="61"/>
      <c r="S1" s="61"/>
      <c r="T1" s="61" t="s">
        <v>313</v>
      </c>
      <c r="U1" s="61"/>
      <c r="V1" s="61"/>
      <c r="W1" s="61" t="s">
        <v>314</v>
      </c>
      <c r="X1" s="61"/>
      <c r="Y1" s="61"/>
      <c r="Z1" s="61" t="s">
        <v>315</v>
      </c>
      <c r="AA1" s="61"/>
      <c r="AB1" s="61"/>
      <c r="AC1" s="61" t="s">
        <v>316</v>
      </c>
      <c r="AD1" s="61"/>
      <c r="AE1" s="61"/>
      <c r="AF1" s="61" t="s">
        <v>356</v>
      </c>
      <c r="AG1" s="61"/>
      <c r="AH1" s="61"/>
      <c r="AI1" s="76" t="s">
        <v>364</v>
      </c>
      <c r="AJ1" s="64"/>
      <c r="AK1" s="64"/>
      <c r="AL1" s="64" t="s">
        <v>323</v>
      </c>
      <c r="AM1" s="64"/>
      <c r="AN1" s="64"/>
      <c r="AO1" s="64" t="s">
        <v>374</v>
      </c>
      <c r="AP1" s="64"/>
      <c r="AQ1" s="64"/>
      <c r="AR1" s="62" t="s">
        <v>371</v>
      </c>
      <c r="AS1" s="62"/>
      <c r="AT1" s="62"/>
      <c r="AU1" s="62" t="s">
        <v>402</v>
      </c>
      <c r="AV1" s="62"/>
      <c r="AW1" s="62"/>
      <c r="AX1" s="62" t="s">
        <v>407</v>
      </c>
      <c r="AY1" s="62"/>
      <c r="AZ1" s="62"/>
      <c r="BA1" s="62" t="s">
        <v>410</v>
      </c>
      <c r="BB1" s="62"/>
      <c r="BC1" s="62"/>
      <c r="BD1" s="62" t="s">
        <v>411</v>
      </c>
      <c r="BE1" s="62"/>
      <c r="BF1" s="62"/>
      <c r="BG1" s="62" t="s">
        <v>412</v>
      </c>
      <c r="BH1" s="62"/>
      <c r="BI1" s="62"/>
      <c r="BJ1" s="62" t="s">
        <v>414</v>
      </c>
      <c r="BK1" s="62"/>
      <c r="BL1" s="62"/>
      <c r="BM1" s="62" t="s">
        <v>415</v>
      </c>
      <c r="BN1" s="62"/>
      <c r="BO1" s="62"/>
      <c r="BP1" s="62" t="s">
        <v>417</v>
      </c>
      <c r="BQ1" s="62"/>
      <c r="BR1" s="62"/>
    </row>
    <row r="2" spans="4:70" ht="15">
      <c r="D2" s="59"/>
      <c r="E2" s="59"/>
      <c r="F2" s="59"/>
      <c r="G2" s="60"/>
      <c r="H2" s="61"/>
      <c r="I2" s="61"/>
      <c r="J2" s="61"/>
      <c r="K2" s="67"/>
      <c r="L2" s="67"/>
      <c r="M2" s="67"/>
      <c r="N2" s="71"/>
      <c r="O2" s="65"/>
      <c r="P2" s="7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71"/>
      <c r="AJ2" s="65"/>
      <c r="AK2" s="65"/>
      <c r="AL2" s="65"/>
      <c r="AM2" s="65"/>
      <c r="AN2" s="65"/>
      <c r="AO2" s="65"/>
      <c r="AP2" s="65"/>
      <c r="AQ2" s="65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</row>
    <row r="3" spans="1:79" ht="18.5">
      <c r="A3" s="27" t="s">
        <v>0</v>
      </c>
      <c r="B3" s="27" t="s">
        <v>1</v>
      </c>
      <c r="C3" s="27" t="s">
        <v>2</v>
      </c>
      <c r="D3" s="27" t="s">
        <v>317</v>
      </c>
      <c r="E3" s="27" t="s">
        <v>310</v>
      </c>
      <c r="F3" s="27" t="s">
        <v>311</v>
      </c>
      <c r="G3" s="27" t="s">
        <v>312</v>
      </c>
      <c r="H3" s="28" t="s">
        <v>310</v>
      </c>
      <c r="I3" s="28" t="s">
        <v>311</v>
      </c>
      <c r="J3" s="28" t="s">
        <v>312</v>
      </c>
      <c r="K3" s="28" t="s">
        <v>310</v>
      </c>
      <c r="L3" s="28" t="s">
        <v>311</v>
      </c>
      <c r="M3" s="28" t="s">
        <v>312</v>
      </c>
      <c r="N3" s="28" t="s">
        <v>310</v>
      </c>
      <c r="O3" s="28" t="s">
        <v>311</v>
      </c>
      <c r="P3" s="28" t="s">
        <v>312</v>
      </c>
      <c r="Q3" s="28" t="s">
        <v>310</v>
      </c>
      <c r="R3" s="28" t="s">
        <v>311</v>
      </c>
      <c r="S3" s="28" t="s">
        <v>312</v>
      </c>
      <c r="T3" s="28" t="s">
        <v>310</v>
      </c>
      <c r="U3" s="28" t="s">
        <v>311</v>
      </c>
      <c r="V3" s="28" t="s">
        <v>312</v>
      </c>
      <c r="W3" s="28" t="s">
        <v>310</v>
      </c>
      <c r="X3" s="28" t="s">
        <v>311</v>
      </c>
      <c r="Y3" s="28" t="s">
        <v>312</v>
      </c>
      <c r="Z3" s="28" t="s">
        <v>310</v>
      </c>
      <c r="AA3" s="28" t="s">
        <v>311</v>
      </c>
      <c r="AB3" s="28" t="s">
        <v>312</v>
      </c>
      <c r="AC3" s="28" t="s">
        <v>310</v>
      </c>
      <c r="AD3" s="28" t="s">
        <v>311</v>
      </c>
      <c r="AE3" s="28" t="s">
        <v>312</v>
      </c>
      <c r="AF3" s="28" t="s">
        <v>310</v>
      </c>
      <c r="AG3" s="28" t="s">
        <v>311</v>
      </c>
      <c r="AH3" s="28" t="s">
        <v>312</v>
      </c>
      <c r="AI3" s="28" t="s">
        <v>310</v>
      </c>
      <c r="AJ3" s="28" t="s">
        <v>311</v>
      </c>
      <c r="AK3" s="28" t="s">
        <v>312</v>
      </c>
      <c r="AL3" s="28" t="s">
        <v>310</v>
      </c>
      <c r="AM3" s="28" t="s">
        <v>311</v>
      </c>
      <c r="AN3" s="28" t="s">
        <v>312</v>
      </c>
      <c r="AO3" s="28" t="s">
        <v>310</v>
      </c>
      <c r="AP3" s="28" t="s">
        <v>311</v>
      </c>
      <c r="AQ3" s="28" t="s">
        <v>312</v>
      </c>
      <c r="AR3" s="28" t="s">
        <v>310</v>
      </c>
      <c r="AS3" s="28" t="s">
        <v>311</v>
      </c>
      <c r="AT3" s="28" t="s">
        <v>312</v>
      </c>
      <c r="AU3" s="28" t="s">
        <v>310</v>
      </c>
      <c r="AV3" s="28" t="s">
        <v>311</v>
      </c>
      <c r="AW3" s="28" t="s">
        <v>312</v>
      </c>
      <c r="AX3" s="28" t="s">
        <v>310</v>
      </c>
      <c r="AY3" s="28" t="s">
        <v>311</v>
      </c>
      <c r="AZ3" s="28" t="s">
        <v>312</v>
      </c>
      <c r="BA3" s="28" t="s">
        <v>310</v>
      </c>
      <c r="BB3" s="28" t="s">
        <v>311</v>
      </c>
      <c r="BC3" s="28" t="s">
        <v>312</v>
      </c>
      <c r="BD3" s="28" t="s">
        <v>310</v>
      </c>
      <c r="BE3" s="28" t="s">
        <v>311</v>
      </c>
      <c r="BF3" s="28" t="s">
        <v>312</v>
      </c>
      <c r="BG3" s="28" t="s">
        <v>310</v>
      </c>
      <c r="BH3" s="28" t="s">
        <v>311</v>
      </c>
      <c r="BI3" s="28" t="s">
        <v>312</v>
      </c>
      <c r="BJ3" s="28" t="s">
        <v>310</v>
      </c>
      <c r="BK3" s="28" t="s">
        <v>311</v>
      </c>
      <c r="BL3" s="28" t="s">
        <v>312</v>
      </c>
      <c r="BM3" s="28" t="s">
        <v>310</v>
      </c>
      <c r="BN3" s="28" t="s">
        <v>311</v>
      </c>
      <c r="BO3" s="28" t="s">
        <v>312</v>
      </c>
      <c r="BP3" s="28" t="s">
        <v>310</v>
      </c>
      <c r="BQ3" s="28" t="s">
        <v>311</v>
      </c>
      <c r="BR3" s="28" t="s">
        <v>312</v>
      </c>
      <c r="BS3" s="28" t="s">
        <v>310</v>
      </c>
      <c r="BT3" s="28" t="s">
        <v>311</v>
      </c>
      <c r="BU3" s="28" t="s">
        <v>312</v>
      </c>
      <c r="BV3" s="28" t="s">
        <v>310</v>
      </c>
      <c r="BW3" s="28" t="s">
        <v>311</v>
      </c>
      <c r="BX3" s="28" t="s">
        <v>312</v>
      </c>
      <c r="BY3" s="28" t="s">
        <v>310</v>
      </c>
      <c r="BZ3" s="28" t="s">
        <v>311</v>
      </c>
      <c r="CA3" s="28" t="s">
        <v>312</v>
      </c>
    </row>
    <row r="4" spans="1:59" ht="18.5">
      <c r="A4" s="6">
        <v>200</v>
      </c>
      <c r="B4" s="6" t="s">
        <v>292</v>
      </c>
      <c r="C4" s="6" t="s">
        <v>13</v>
      </c>
      <c r="D4" s="6">
        <f>E4+F4+G4</f>
        <v>91</v>
      </c>
      <c r="E4" s="6">
        <f>H4+K4+N4+Q4+T4+W4+Z4+AC4+AF4+AI4+AL4+AO4+AR4+AU4+AX4+BA4+BD4+BG4+BJ4+BM4+BP4+BS4+BV4+BY4</f>
        <v>91</v>
      </c>
      <c r="F4" s="6">
        <f>I4+L4+O4+R4+U4+X4+AA4+AD4+AG4+AJ4+AM4+AP4+AS4+AV4+AY4+BB4+BE4+BH4+BK4+BN4+BQ4+BT4+BW4+BZ4</f>
        <v>0</v>
      </c>
      <c r="G4" s="6"/>
      <c r="H4">
        <v>15</v>
      </c>
      <c r="Q4">
        <v>12</v>
      </c>
      <c r="T4">
        <v>2</v>
      </c>
      <c r="Z4">
        <v>15</v>
      </c>
      <c r="AO4">
        <v>12</v>
      </c>
      <c r="AR4">
        <v>15</v>
      </c>
      <c r="AU4">
        <v>2</v>
      </c>
      <c r="AX4">
        <v>3</v>
      </c>
      <c r="BG4">
        <v>15</v>
      </c>
    </row>
    <row r="5" spans="1:59" ht="18.5">
      <c r="A5" s="6">
        <v>201</v>
      </c>
      <c r="B5" s="6" t="s">
        <v>293</v>
      </c>
      <c r="C5" s="6" t="s">
        <v>82</v>
      </c>
      <c r="D5" s="6">
        <f aca="true" t="shared" si="0" ref="D5:D14">E5+F5+G5</f>
        <v>5</v>
      </c>
      <c r="E5" s="6">
        <f aca="true" t="shared" si="1" ref="E5:E14">H5+K5+N5+Q5+T5+W5+Z5+AC5+AF5+AI5+AL5+AO5+AR5+AU5+AX5+BA5+BD5+BG5+BJ5+BM5+BP5+BS5+BV5+BY5</f>
        <v>5</v>
      </c>
      <c r="F5" s="6">
        <f aca="true" t="shared" si="2" ref="F5:F14">I5+L5+O5+R5+U5+X5+AA5+AD5+AG5+AJ5+AM5+AP5+AS5+AV5+AY5+BB5+BE5+BH5+BK5+BN5+BQ5+BT5+BW5+BZ5</f>
        <v>0</v>
      </c>
      <c r="G5" s="6"/>
      <c r="AU5">
        <v>2</v>
      </c>
      <c r="BG5">
        <v>3</v>
      </c>
    </row>
    <row r="6" spans="1:56" ht="18.5">
      <c r="A6" s="6">
        <v>202</v>
      </c>
      <c r="B6" s="6" t="s">
        <v>294</v>
      </c>
      <c r="C6" s="6" t="s">
        <v>295</v>
      </c>
      <c r="D6" s="6">
        <f t="shared" si="0"/>
        <v>28</v>
      </c>
      <c r="E6" s="6">
        <f t="shared" si="1"/>
        <v>28</v>
      </c>
      <c r="F6" s="6">
        <f t="shared" si="2"/>
        <v>0</v>
      </c>
      <c r="G6" s="6"/>
      <c r="BA6">
        <v>13</v>
      </c>
      <c r="BD6">
        <v>15</v>
      </c>
    </row>
    <row r="7" spans="1:20" ht="18.5">
      <c r="A7" s="6">
        <v>203</v>
      </c>
      <c r="B7" s="6" t="s">
        <v>296</v>
      </c>
      <c r="C7" s="6" t="s">
        <v>295</v>
      </c>
      <c r="D7" s="6">
        <f t="shared" si="0"/>
        <v>4</v>
      </c>
      <c r="E7" s="6">
        <f t="shared" si="1"/>
        <v>4</v>
      </c>
      <c r="F7" s="6">
        <f t="shared" si="2"/>
        <v>0</v>
      </c>
      <c r="G7" s="6"/>
      <c r="Q7">
        <v>2</v>
      </c>
      <c r="T7">
        <v>2</v>
      </c>
    </row>
    <row r="8" spans="1:7" ht="18.5">
      <c r="A8" s="6">
        <v>204</v>
      </c>
      <c r="B8" s="6" t="s">
        <v>297</v>
      </c>
      <c r="C8" s="6" t="s">
        <v>124</v>
      </c>
      <c r="D8" s="6">
        <f t="shared" si="0"/>
        <v>0</v>
      </c>
      <c r="E8" s="6">
        <f t="shared" si="1"/>
        <v>0</v>
      </c>
      <c r="F8" s="6">
        <f t="shared" si="2"/>
        <v>0</v>
      </c>
      <c r="G8" s="6"/>
    </row>
    <row r="9" spans="1:8" ht="18.5">
      <c r="A9" s="6">
        <v>205</v>
      </c>
      <c r="B9" s="6" t="s">
        <v>298</v>
      </c>
      <c r="C9" s="6" t="s">
        <v>86</v>
      </c>
      <c r="D9" s="6">
        <f t="shared" si="0"/>
        <v>2</v>
      </c>
      <c r="E9" s="6">
        <f t="shared" si="1"/>
        <v>2</v>
      </c>
      <c r="F9" s="6">
        <f t="shared" si="2"/>
        <v>0</v>
      </c>
      <c r="G9" s="6"/>
      <c r="H9">
        <v>2</v>
      </c>
    </row>
    <row r="10" spans="1:7" ht="18.5">
      <c r="A10" s="6">
        <v>206</v>
      </c>
      <c r="B10" s="6" t="s">
        <v>299</v>
      </c>
      <c r="C10" s="6" t="s">
        <v>35</v>
      </c>
      <c r="D10" s="6">
        <f t="shared" si="0"/>
        <v>0</v>
      </c>
      <c r="E10" s="6">
        <f t="shared" si="1"/>
        <v>0</v>
      </c>
      <c r="F10" s="6">
        <f t="shared" si="2"/>
        <v>0</v>
      </c>
      <c r="G10" s="6"/>
    </row>
    <row r="11" spans="1:7" ht="18.5">
      <c r="A11" s="6">
        <v>207</v>
      </c>
      <c r="B11" s="6" t="s">
        <v>300</v>
      </c>
      <c r="C11" s="6" t="s">
        <v>35</v>
      </c>
      <c r="D11" s="6">
        <f t="shared" si="0"/>
        <v>0</v>
      </c>
      <c r="E11" s="6">
        <f t="shared" si="1"/>
        <v>0</v>
      </c>
      <c r="F11" s="6">
        <f t="shared" si="2"/>
        <v>0</v>
      </c>
      <c r="G11" s="6"/>
    </row>
    <row r="12" spans="1:7" ht="18.5">
      <c r="A12" s="6">
        <v>208</v>
      </c>
      <c r="B12" s="6" t="s">
        <v>301</v>
      </c>
      <c r="C12" s="6" t="s">
        <v>35</v>
      </c>
      <c r="D12" s="6">
        <f t="shared" si="0"/>
        <v>0</v>
      </c>
      <c r="E12" s="6">
        <f t="shared" si="1"/>
        <v>0</v>
      </c>
      <c r="F12" s="6">
        <f t="shared" si="2"/>
        <v>0</v>
      </c>
      <c r="G12" s="6"/>
    </row>
    <row r="13" spans="1:7" ht="18.5">
      <c r="A13" s="6">
        <v>209</v>
      </c>
      <c r="B13" s="6" t="s">
        <v>302</v>
      </c>
      <c r="C13" s="6" t="s">
        <v>32</v>
      </c>
      <c r="D13" s="6">
        <f t="shared" si="0"/>
        <v>0</v>
      </c>
      <c r="E13" s="6">
        <f t="shared" si="1"/>
        <v>0</v>
      </c>
      <c r="F13" s="6">
        <f t="shared" si="2"/>
        <v>0</v>
      </c>
      <c r="G13" s="6"/>
    </row>
    <row r="14" spans="1:68" ht="18.5">
      <c r="A14" s="6">
        <v>210</v>
      </c>
      <c r="B14" s="6" t="s">
        <v>303</v>
      </c>
      <c r="C14" s="6" t="s">
        <v>32</v>
      </c>
      <c r="D14" s="6">
        <f t="shared" si="0"/>
        <v>99</v>
      </c>
      <c r="E14" s="6">
        <f t="shared" si="1"/>
        <v>94</v>
      </c>
      <c r="F14" s="6">
        <f t="shared" si="2"/>
        <v>5</v>
      </c>
      <c r="G14" s="6"/>
      <c r="T14">
        <v>12</v>
      </c>
      <c r="AF14">
        <v>15</v>
      </c>
      <c r="AI14">
        <v>12</v>
      </c>
      <c r="AL14">
        <v>15</v>
      </c>
      <c r="AO14">
        <v>2</v>
      </c>
      <c r="AX14">
        <v>3</v>
      </c>
      <c r="BG14">
        <v>3</v>
      </c>
      <c r="BJ14">
        <v>2</v>
      </c>
      <c r="BK14">
        <v>5</v>
      </c>
      <c r="BM14">
        <v>15</v>
      </c>
      <c r="BP14">
        <v>15</v>
      </c>
    </row>
    <row r="15" spans="1:59" ht="18.5">
      <c r="A15" s="32">
        <v>219</v>
      </c>
      <c r="B15" s="6" t="s">
        <v>408</v>
      </c>
      <c r="C15" s="6" t="s">
        <v>82</v>
      </c>
      <c r="D15" s="6">
        <f aca="true" t="shared" si="3" ref="D15">E15+F15+G15</f>
        <v>5</v>
      </c>
      <c r="E15" s="6">
        <f aca="true" t="shared" si="4" ref="E15">H15+K15+N15+Q15+T15+W15+Z15+AC15+AF15+AI15+AL15+AO15+AR15+AU15+AX15+BA15+BD15+BG15+BJ15+BM15+BP15+BS15+BV15+BY15</f>
        <v>5</v>
      </c>
      <c r="F15" s="6">
        <f aca="true" t="shared" si="5" ref="F15">I15+L15+O15+R15+U15+X15+AA15+AD15+AG15+AJ15+AM15+AP15+AS15+AV15+AY15+BB15+BE15+BH15+BK15+BN15+BQ15+BT15+BW15+BZ15</f>
        <v>0</v>
      </c>
      <c r="G15" s="6"/>
      <c r="AU15">
        <v>2</v>
      </c>
      <c r="BG15">
        <v>3</v>
      </c>
    </row>
    <row r="16" spans="2:7" ht="18.5">
      <c r="B16" s="6" t="s">
        <v>393</v>
      </c>
      <c r="C16" s="6" t="s">
        <v>394</v>
      </c>
      <c r="D16" s="6">
        <f aca="true" t="shared" si="6" ref="D16">E16+F16+G16</f>
        <v>0</v>
      </c>
      <c r="E16" s="6">
        <f aca="true" t="shared" si="7" ref="E16">H16+K16+N16+Q16+T16+W16+Z16+AC16+AF16+AI16+AL16+AO16+AR16+AU16+AX16+BA16+BD16+BG16+BJ16+BM16+BP16+BS16+BV16+BY16</f>
        <v>0</v>
      </c>
      <c r="F16" s="6">
        <f aca="true" t="shared" si="8" ref="F16">I16+L16+O16+R16+U16+X16+AA16+AD16+AG16+AJ16+AM16+AP16+AS16+AV16+AY16+BB16+BE16+BH16+BK16+BN16+BQ16+BT16+BW16+BZ16</f>
        <v>0</v>
      </c>
      <c r="G16" s="6"/>
    </row>
  </sheetData>
  <mergeCells count="22">
    <mergeCell ref="BP1:BR2"/>
    <mergeCell ref="BJ1:BL2"/>
    <mergeCell ref="BM1:BO2"/>
    <mergeCell ref="BA1:BC2"/>
    <mergeCell ref="BD1:BF2"/>
    <mergeCell ref="BG1:BI2"/>
    <mergeCell ref="AU1:AW2"/>
    <mergeCell ref="AX1:AZ2"/>
    <mergeCell ref="D1:G2"/>
    <mergeCell ref="Q1:S2"/>
    <mergeCell ref="T1:V2"/>
    <mergeCell ref="W1:Y2"/>
    <mergeCell ref="Z1:AB2"/>
    <mergeCell ref="N1:P2"/>
    <mergeCell ref="K1:M2"/>
    <mergeCell ref="H1:J2"/>
    <mergeCell ref="AR1:AT2"/>
    <mergeCell ref="AC1:AE2"/>
    <mergeCell ref="AF1:AH2"/>
    <mergeCell ref="AI1:AK2"/>
    <mergeCell ref="AL1:AN2"/>
    <mergeCell ref="AO1:AQ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6160-520B-4799-B5E9-8EB629CCDFB3}">
  <dimension ref="A1:H21"/>
  <sheetViews>
    <sheetView workbookViewId="0" topLeftCell="A1">
      <selection activeCell="F8" sqref="F8"/>
    </sheetView>
  </sheetViews>
  <sheetFormatPr defaultColWidth="11.421875" defaultRowHeight="15"/>
  <cols>
    <col min="1" max="1" width="11.00390625" style="10" customWidth="1"/>
    <col min="2" max="2" width="11.00390625" style="5" customWidth="1"/>
    <col min="3" max="4" width="18.28125" style="10" bestFit="1" customWidth="1"/>
    <col min="5" max="8" width="11.00390625" style="10" customWidth="1"/>
  </cols>
  <sheetData>
    <row r="1" spans="1:8" ht="15">
      <c r="A1" s="32"/>
      <c r="B1" s="32"/>
      <c r="C1" s="32"/>
      <c r="D1" s="32"/>
      <c r="E1" s="32" t="s">
        <v>318</v>
      </c>
      <c r="F1" s="32"/>
      <c r="G1" s="32"/>
      <c r="H1" s="32"/>
    </row>
    <row r="2" spans="1:8" ht="15">
      <c r="A2" s="32"/>
      <c r="B2" s="32"/>
      <c r="C2" s="32"/>
      <c r="D2" s="32"/>
      <c r="E2" s="32"/>
      <c r="F2" s="32"/>
      <c r="G2" s="32"/>
      <c r="H2" s="32"/>
    </row>
    <row r="3" spans="1:8" ht="18.5">
      <c r="A3" s="28" t="s">
        <v>332</v>
      </c>
      <c r="B3" s="28" t="s">
        <v>0</v>
      </c>
      <c r="C3" s="28" t="s">
        <v>1</v>
      </c>
      <c r="D3" s="28" t="s">
        <v>2</v>
      </c>
      <c r="E3" s="28" t="s">
        <v>317</v>
      </c>
      <c r="F3" s="28" t="s">
        <v>310</v>
      </c>
      <c r="G3" s="28" t="s">
        <v>311</v>
      </c>
      <c r="H3" s="28" t="s">
        <v>312</v>
      </c>
    </row>
    <row r="4" spans="1:8" ht="15">
      <c r="A4" s="32">
        <v>1</v>
      </c>
      <c r="B4" s="32">
        <v>210</v>
      </c>
      <c r="C4" s="23" t="s">
        <v>303</v>
      </c>
      <c r="D4" s="23" t="s">
        <v>32</v>
      </c>
      <c r="E4" s="23">
        <v>99</v>
      </c>
      <c r="F4" s="23">
        <v>94</v>
      </c>
      <c r="G4" s="23">
        <v>5</v>
      </c>
      <c r="H4" s="32"/>
    </row>
    <row r="5" spans="1:8" ht="15">
      <c r="A5" s="32">
        <v>2</v>
      </c>
      <c r="B5" s="32">
        <v>200</v>
      </c>
      <c r="C5" s="32" t="s">
        <v>292</v>
      </c>
      <c r="D5" s="32" t="s">
        <v>13</v>
      </c>
      <c r="E5" s="32">
        <v>91</v>
      </c>
      <c r="F5" s="32">
        <v>91</v>
      </c>
      <c r="G5" s="32">
        <v>0</v>
      </c>
      <c r="H5" s="32"/>
    </row>
    <row r="6" spans="1:8" ht="15">
      <c r="A6" s="32">
        <v>3</v>
      </c>
      <c r="B6" s="32">
        <v>202</v>
      </c>
      <c r="C6" s="32" t="s">
        <v>294</v>
      </c>
      <c r="D6" s="32" t="s">
        <v>295</v>
      </c>
      <c r="E6" s="32">
        <v>28</v>
      </c>
      <c r="F6" s="32">
        <v>28</v>
      </c>
      <c r="G6" s="32">
        <v>0</v>
      </c>
      <c r="H6" s="32"/>
    </row>
    <row r="7" spans="1:8" ht="15">
      <c r="A7" s="32">
        <v>4</v>
      </c>
      <c r="B7" s="32">
        <v>201</v>
      </c>
      <c r="C7" s="32" t="s">
        <v>293</v>
      </c>
      <c r="D7" s="32" t="s">
        <v>82</v>
      </c>
      <c r="E7" s="32">
        <v>5</v>
      </c>
      <c r="F7" s="32">
        <v>5</v>
      </c>
      <c r="G7" s="32">
        <v>0</v>
      </c>
      <c r="H7" s="32"/>
    </row>
    <row r="8" spans="1:8" ht="15">
      <c r="A8" s="32">
        <v>5</v>
      </c>
      <c r="B8" s="32">
        <v>219</v>
      </c>
      <c r="C8" s="32" t="s">
        <v>408</v>
      </c>
      <c r="D8" s="32" t="s">
        <v>82</v>
      </c>
      <c r="E8" s="32">
        <v>5</v>
      </c>
      <c r="F8" s="32">
        <v>5</v>
      </c>
      <c r="G8" s="32">
        <v>0</v>
      </c>
      <c r="H8" s="32"/>
    </row>
    <row r="9" spans="1:8" ht="15">
      <c r="A9" s="32">
        <v>6</v>
      </c>
      <c r="B9" s="32">
        <v>203</v>
      </c>
      <c r="C9" s="32" t="s">
        <v>296</v>
      </c>
      <c r="D9" s="32" t="s">
        <v>295</v>
      </c>
      <c r="E9" s="32">
        <v>4</v>
      </c>
      <c r="F9" s="32">
        <v>4</v>
      </c>
      <c r="G9" s="32">
        <v>0</v>
      </c>
      <c r="H9" s="23"/>
    </row>
    <row r="10" spans="1:8" ht="15">
      <c r="A10" s="32">
        <v>7</v>
      </c>
      <c r="B10" s="32">
        <v>205</v>
      </c>
      <c r="C10" s="32" t="s">
        <v>298</v>
      </c>
      <c r="D10" s="32" t="s">
        <v>86</v>
      </c>
      <c r="E10" s="32">
        <v>2</v>
      </c>
      <c r="F10" s="32">
        <v>2</v>
      </c>
      <c r="G10" s="32">
        <v>0</v>
      </c>
      <c r="H10" s="32"/>
    </row>
    <row r="11" spans="1:8" ht="15">
      <c r="A11" s="32">
        <v>8</v>
      </c>
      <c r="B11" s="32">
        <v>204</v>
      </c>
      <c r="C11" s="32" t="s">
        <v>297</v>
      </c>
      <c r="D11" s="32" t="s">
        <v>124</v>
      </c>
      <c r="E11" s="32">
        <v>0</v>
      </c>
      <c r="F11" s="32">
        <v>0</v>
      </c>
      <c r="G11" s="32">
        <v>0</v>
      </c>
      <c r="H11" s="32"/>
    </row>
    <row r="12" spans="1:8" ht="15">
      <c r="A12" s="32">
        <v>9</v>
      </c>
      <c r="B12" s="32">
        <v>206</v>
      </c>
      <c r="C12" s="32" t="s">
        <v>299</v>
      </c>
      <c r="D12" s="32" t="s">
        <v>35</v>
      </c>
      <c r="E12" s="32">
        <v>0</v>
      </c>
      <c r="F12" s="32">
        <v>0</v>
      </c>
      <c r="G12" s="32">
        <v>0</v>
      </c>
      <c r="H12" s="32"/>
    </row>
    <row r="13" spans="1:8" ht="15">
      <c r="A13" s="32">
        <v>10</v>
      </c>
      <c r="B13" s="32">
        <v>207</v>
      </c>
      <c r="C13" s="32" t="s">
        <v>300</v>
      </c>
      <c r="D13" s="32" t="s">
        <v>35</v>
      </c>
      <c r="E13" s="32">
        <v>0</v>
      </c>
      <c r="F13" s="32">
        <v>0</v>
      </c>
      <c r="G13" s="32">
        <v>0</v>
      </c>
      <c r="H13" s="32"/>
    </row>
    <row r="14" spans="1:8" ht="15">
      <c r="A14" s="32">
        <v>11</v>
      </c>
      <c r="B14" s="32">
        <v>208</v>
      </c>
      <c r="C14" s="32" t="s">
        <v>301</v>
      </c>
      <c r="D14" s="32" t="s">
        <v>35</v>
      </c>
      <c r="E14" s="32">
        <v>0</v>
      </c>
      <c r="F14" s="32">
        <v>0</v>
      </c>
      <c r="G14" s="32">
        <v>0</v>
      </c>
      <c r="H14" s="32"/>
    </row>
    <row r="15" spans="1:8" ht="15">
      <c r="A15" s="23">
        <v>12</v>
      </c>
      <c r="B15" s="32">
        <v>209</v>
      </c>
      <c r="C15" s="32" t="s">
        <v>302</v>
      </c>
      <c r="D15" s="32" t="s">
        <v>32</v>
      </c>
      <c r="E15" s="32">
        <v>0</v>
      </c>
      <c r="F15" s="32">
        <v>0</v>
      </c>
      <c r="G15" s="32">
        <v>0</v>
      </c>
      <c r="H15" s="32"/>
    </row>
    <row r="16" spans="1:8" ht="15">
      <c r="A16" s="23">
        <v>13</v>
      </c>
      <c r="B16" s="32"/>
      <c r="C16" s="23" t="s">
        <v>393</v>
      </c>
      <c r="D16" s="23" t="s">
        <v>394</v>
      </c>
      <c r="E16" s="23">
        <v>0</v>
      </c>
      <c r="F16" s="23">
        <v>0</v>
      </c>
      <c r="G16" s="23">
        <v>0</v>
      </c>
      <c r="H16" s="23"/>
    </row>
    <row r="18" spans="1:8" ht="18.5">
      <c r="A18" s="53" t="s">
        <v>332</v>
      </c>
      <c r="B18" s="27" t="s">
        <v>0</v>
      </c>
      <c r="C18" s="27" t="s">
        <v>1</v>
      </c>
      <c r="D18" s="27" t="s">
        <v>2</v>
      </c>
      <c r="E18" s="27" t="s">
        <v>317</v>
      </c>
      <c r="F18" s="27" t="s">
        <v>310</v>
      </c>
      <c r="G18" s="27" t="s">
        <v>311</v>
      </c>
      <c r="H18" s="53" t="s">
        <v>312</v>
      </c>
    </row>
    <row r="19" spans="1:8" ht="18.5">
      <c r="A19" s="23">
        <v>1</v>
      </c>
      <c r="B19" s="6">
        <v>240</v>
      </c>
      <c r="C19" s="6" t="s">
        <v>327</v>
      </c>
      <c r="D19" s="6" t="s">
        <v>135</v>
      </c>
      <c r="E19" s="6">
        <v>166</v>
      </c>
      <c r="F19" s="6">
        <v>166</v>
      </c>
      <c r="G19" s="6">
        <v>0</v>
      </c>
      <c r="H19" s="23"/>
    </row>
    <row r="20" spans="1:8" ht="18.5">
      <c r="A20" s="23">
        <v>2</v>
      </c>
      <c r="B20" s="6">
        <v>242</v>
      </c>
      <c r="C20" s="6" t="s">
        <v>328</v>
      </c>
      <c r="D20" s="6" t="s">
        <v>20</v>
      </c>
      <c r="E20" s="6">
        <v>129</v>
      </c>
      <c r="F20" s="6">
        <v>127</v>
      </c>
      <c r="G20" s="6">
        <v>2</v>
      </c>
      <c r="H20" s="23"/>
    </row>
    <row r="21" spans="1:8" ht="18.5">
      <c r="A21" s="23">
        <v>3</v>
      </c>
      <c r="B21" s="6">
        <v>241</v>
      </c>
      <c r="C21" s="6" t="s">
        <v>329</v>
      </c>
      <c r="D21" s="6" t="s">
        <v>35</v>
      </c>
      <c r="E21" s="6">
        <v>26</v>
      </c>
      <c r="F21" s="6">
        <v>26</v>
      </c>
      <c r="G21" s="6">
        <v>0</v>
      </c>
      <c r="H21" s="23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5DC4B-A880-42B3-AE6B-607CE57E54B1}">
  <dimension ref="A1:CA23"/>
  <sheetViews>
    <sheetView workbookViewId="0" topLeftCell="A1">
      <pane xSplit="6" ySplit="2" topLeftCell="BI3" activePane="bottomRight" state="frozen"/>
      <selection pane="topRight" activeCell="G1" sqref="G1"/>
      <selection pane="bottomLeft" activeCell="A3" sqref="A3"/>
      <selection pane="bottomRight" activeCell="A3" sqref="A3:F11"/>
    </sheetView>
  </sheetViews>
  <sheetFormatPr defaultColWidth="11.421875" defaultRowHeight="15"/>
  <cols>
    <col min="1" max="1" width="11.421875" style="5" customWidth="1"/>
    <col min="2" max="2" width="23.8515625" style="5" bestFit="1" customWidth="1"/>
    <col min="3" max="3" width="19.7109375" style="5" bestFit="1" customWidth="1"/>
    <col min="4" max="4" width="9.00390625" style="5" customWidth="1"/>
    <col min="5" max="5" width="8.7109375" style="5" customWidth="1"/>
    <col min="6" max="6" width="8.421875" style="5" customWidth="1"/>
    <col min="7" max="7" width="10.421875" style="5" customWidth="1"/>
    <col min="8" max="8" width="6.421875" style="0" bestFit="1" customWidth="1"/>
    <col min="9" max="9" width="4.7109375" style="0" bestFit="1" customWidth="1"/>
    <col min="10" max="10" width="4.00390625" style="0" bestFit="1" customWidth="1"/>
    <col min="11" max="11" width="6.421875" style="0" bestFit="1" customWidth="1"/>
    <col min="12" max="12" width="4.7109375" style="0" bestFit="1" customWidth="1"/>
    <col min="13" max="13" width="4.00390625" style="0" bestFit="1" customWidth="1"/>
    <col min="14" max="14" width="6.421875" style="0" bestFit="1" customWidth="1"/>
    <col min="15" max="15" width="4.7109375" style="0" bestFit="1" customWidth="1"/>
    <col min="16" max="16" width="4.00390625" style="0" bestFit="1" customWidth="1"/>
    <col min="17" max="17" width="6.421875" style="0" bestFit="1" customWidth="1"/>
    <col min="18" max="18" width="4.7109375" style="0" bestFit="1" customWidth="1"/>
    <col min="19" max="19" width="4.00390625" style="0" bestFit="1" customWidth="1"/>
    <col min="20" max="20" width="6.421875" style="0" bestFit="1" customWidth="1"/>
    <col min="21" max="21" width="4.7109375" style="0" bestFit="1" customWidth="1"/>
    <col min="22" max="22" width="4.00390625" style="0" bestFit="1" customWidth="1"/>
    <col min="23" max="23" width="6.421875" style="0" bestFit="1" customWidth="1"/>
    <col min="24" max="24" width="4.7109375" style="0" bestFit="1" customWidth="1"/>
    <col min="25" max="25" width="4.00390625" style="0" bestFit="1" customWidth="1"/>
    <col min="26" max="26" width="6.421875" style="0" bestFit="1" customWidth="1"/>
    <col min="27" max="27" width="4.7109375" style="0" bestFit="1" customWidth="1"/>
    <col min="28" max="28" width="4.00390625" style="0" bestFit="1" customWidth="1"/>
    <col min="29" max="29" width="6.421875" style="0" bestFit="1" customWidth="1"/>
    <col min="30" max="30" width="4.7109375" style="0" bestFit="1" customWidth="1"/>
    <col min="31" max="31" width="4.00390625" style="0" bestFit="1" customWidth="1"/>
    <col min="32" max="32" width="6.421875" style="0" bestFit="1" customWidth="1"/>
    <col min="33" max="33" width="4.7109375" style="0" bestFit="1" customWidth="1"/>
    <col min="34" max="34" width="4.00390625" style="0" bestFit="1" customWidth="1"/>
    <col min="35" max="35" width="6.421875" style="0" bestFit="1" customWidth="1"/>
    <col min="36" max="36" width="4.7109375" style="0" bestFit="1" customWidth="1"/>
    <col min="37" max="37" width="4.00390625" style="0" bestFit="1" customWidth="1"/>
    <col min="38" max="38" width="6.421875" style="0" bestFit="1" customWidth="1"/>
    <col min="39" max="39" width="4.7109375" style="0" bestFit="1" customWidth="1"/>
    <col min="40" max="40" width="4.00390625" style="0" bestFit="1" customWidth="1"/>
    <col min="41" max="41" width="6.421875" style="0" bestFit="1" customWidth="1"/>
    <col min="42" max="42" width="4.7109375" style="0" bestFit="1" customWidth="1"/>
    <col min="43" max="43" width="4.00390625" style="0" bestFit="1" customWidth="1"/>
    <col min="44" max="44" width="6.28125" style="0" bestFit="1" customWidth="1"/>
    <col min="45" max="45" width="4.7109375" style="0" bestFit="1" customWidth="1"/>
    <col min="46" max="46" width="4.00390625" style="0" bestFit="1" customWidth="1"/>
    <col min="47" max="47" width="6.28125" style="0" bestFit="1" customWidth="1"/>
    <col min="48" max="48" width="4.7109375" style="0" bestFit="1" customWidth="1"/>
    <col min="49" max="49" width="4.00390625" style="0" bestFit="1" customWidth="1"/>
    <col min="50" max="50" width="6.28125" style="0" bestFit="1" customWidth="1"/>
    <col min="51" max="51" width="4.7109375" style="0" bestFit="1" customWidth="1"/>
    <col min="52" max="52" width="4.00390625" style="0" bestFit="1" customWidth="1"/>
    <col min="53" max="53" width="6.28125" style="0" bestFit="1" customWidth="1"/>
    <col min="54" max="54" width="4.7109375" style="0" bestFit="1" customWidth="1"/>
    <col min="55" max="55" width="4.00390625" style="0" bestFit="1" customWidth="1"/>
    <col min="56" max="56" width="6.28125" style="0" bestFit="1" customWidth="1"/>
    <col min="57" max="57" width="4.7109375" style="0" bestFit="1" customWidth="1"/>
    <col min="58" max="58" width="4.00390625" style="0" bestFit="1" customWidth="1"/>
    <col min="59" max="59" width="6.28125" style="0" bestFit="1" customWidth="1"/>
    <col min="60" max="60" width="4.7109375" style="0" bestFit="1" customWidth="1"/>
    <col min="61" max="61" width="4.00390625" style="0" bestFit="1" customWidth="1"/>
    <col min="62" max="62" width="6.28125" style="0" bestFit="1" customWidth="1"/>
    <col min="63" max="63" width="4.7109375" style="0" bestFit="1" customWidth="1"/>
    <col min="64" max="64" width="4.00390625" style="0" bestFit="1" customWidth="1"/>
    <col min="65" max="65" width="6.28125" style="0" bestFit="1" customWidth="1"/>
    <col min="66" max="66" width="4.7109375" style="0" bestFit="1" customWidth="1"/>
    <col min="67" max="67" width="4.00390625" style="0" bestFit="1" customWidth="1"/>
    <col min="68" max="68" width="6.28125" style="0" bestFit="1" customWidth="1"/>
    <col min="69" max="69" width="4.7109375" style="0" bestFit="1" customWidth="1"/>
    <col min="70" max="70" width="4.00390625" style="0" bestFit="1" customWidth="1"/>
    <col min="71" max="71" width="6.28125" style="0" bestFit="1" customWidth="1"/>
    <col min="72" max="72" width="4.7109375" style="0" bestFit="1" customWidth="1"/>
    <col min="73" max="73" width="4.00390625" style="0" bestFit="1" customWidth="1"/>
    <col min="74" max="74" width="6.28125" style="0" bestFit="1" customWidth="1"/>
    <col min="75" max="75" width="4.7109375" style="0" bestFit="1" customWidth="1"/>
    <col min="76" max="76" width="4.00390625" style="0" bestFit="1" customWidth="1"/>
    <col min="77" max="77" width="6.28125" style="0" bestFit="1" customWidth="1"/>
    <col min="78" max="78" width="4.7109375" style="0" bestFit="1" customWidth="1"/>
    <col min="79" max="79" width="4.00390625" style="0" bestFit="1" customWidth="1"/>
  </cols>
  <sheetData>
    <row r="1" spans="4:73" ht="15">
      <c r="D1" s="57" t="s">
        <v>318</v>
      </c>
      <c r="E1" s="57"/>
      <c r="F1" s="57"/>
      <c r="G1" s="58"/>
      <c r="H1" s="61" t="s">
        <v>324</v>
      </c>
      <c r="I1" s="61"/>
      <c r="J1" s="61"/>
      <c r="K1" s="66" t="s">
        <v>325</v>
      </c>
      <c r="L1" s="67"/>
      <c r="M1" s="67"/>
      <c r="N1" s="68" t="s">
        <v>326</v>
      </c>
      <c r="O1" s="69"/>
      <c r="P1" s="70"/>
      <c r="Q1" s="61" t="s">
        <v>309</v>
      </c>
      <c r="R1" s="61"/>
      <c r="S1" s="61"/>
      <c r="T1" s="61" t="s">
        <v>313</v>
      </c>
      <c r="U1" s="61"/>
      <c r="V1" s="61"/>
      <c r="W1" s="61" t="s">
        <v>314</v>
      </c>
      <c r="X1" s="61"/>
      <c r="Y1" s="61"/>
      <c r="Z1" s="61" t="s">
        <v>315</v>
      </c>
      <c r="AA1" s="61"/>
      <c r="AB1" s="61"/>
      <c r="AC1" s="61" t="s">
        <v>316</v>
      </c>
      <c r="AD1" s="61"/>
      <c r="AE1" s="61"/>
      <c r="AF1" s="61" t="s">
        <v>356</v>
      </c>
      <c r="AG1" s="61"/>
      <c r="AH1" s="61"/>
      <c r="AI1" s="76" t="s">
        <v>364</v>
      </c>
      <c r="AJ1" s="64"/>
      <c r="AK1" s="64"/>
      <c r="AL1" s="64" t="s">
        <v>323</v>
      </c>
      <c r="AM1" s="64"/>
      <c r="AN1" s="64"/>
      <c r="AO1" s="64" t="s">
        <v>368</v>
      </c>
      <c r="AP1" s="64"/>
      <c r="AQ1" s="64"/>
      <c r="AR1" s="62" t="s">
        <v>371</v>
      </c>
      <c r="AS1" s="62"/>
      <c r="AT1" s="62"/>
      <c r="AU1" s="62" t="s">
        <v>402</v>
      </c>
      <c r="AV1" s="62"/>
      <c r="AW1" s="62"/>
      <c r="AX1" s="62" t="s">
        <v>407</v>
      </c>
      <c r="AY1" s="62"/>
      <c r="AZ1" s="62"/>
      <c r="BA1" s="62" t="s">
        <v>410</v>
      </c>
      <c r="BB1" s="62"/>
      <c r="BC1" s="62"/>
      <c r="BD1" s="62" t="s">
        <v>411</v>
      </c>
      <c r="BE1" s="62"/>
      <c r="BF1" s="62"/>
      <c r="BG1" s="62" t="s">
        <v>412</v>
      </c>
      <c r="BH1" s="62"/>
      <c r="BI1" s="62"/>
      <c r="BJ1" s="62" t="s">
        <v>414</v>
      </c>
      <c r="BK1" s="62"/>
      <c r="BL1" s="62"/>
      <c r="BM1" s="62" t="s">
        <v>415</v>
      </c>
      <c r="BN1" s="62"/>
      <c r="BO1" s="62"/>
      <c r="BP1" s="62" t="s">
        <v>416</v>
      </c>
      <c r="BQ1" s="62"/>
      <c r="BR1" s="62"/>
      <c r="BS1" s="62" t="s">
        <v>417</v>
      </c>
      <c r="BT1" s="62"/>
      <c r="BU1" s="62"/>
    </row>
    <row r="2" spans="2:73" ht="15">
      <c r="B2" s="5" t="s">
        <v>305</v>
      </c>
      <c r="D2" s="59"/>
      <c r="E2" s="59"/>
      <c r="F2" s="59"/>
      <c r="G2" s="60"/>
      <c r="H2" s="61"/>
      <c r="I2" s="61"/>
      <c r="J2" s="61"/>
      <c r="K2" s="67"/>
      <c r="L2" s="67"/>
      <c r="M2" s="67"/>
      <c r="N2" s="71"/>
      <c r="O2" s="65"/>
      <c r="P2" s="7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71"/>
      <c r="AJ2" s="65"/>
      <c r="AK2" s="65"/>
      <c r="AL2" s="65"/>
      <c r="AM2" s="65"/>
      <c r="AN2" s="65"/>
      <c r="AO2" s="65"/>
      <c r="AP2" s="65"/>
      <c r="AQ2" s="65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</row>
    <row r="3" spans="1:79" ht="18.5">
      <c r="A3" s="3" t="s">
        <v>0</v>
      </c>
      <c r="B3" s="3" t="s">
        <v>1</v>
      </c>
      <c r="C3" s="3" t="s">
        <v>2</v>
      </c>
      <c r="D3" s="3" t="s">
        <v>317</v>
      </c>
      <c r="E3" s="3" t="s">
        <v>310</v>
      </c>
      <c r="F3" s="3" t="s">
        <v>311</v>
      </c>
      <c r="G3" s="3" t="s">
        <v>312</v>
      </c>
      <c r="H3" s="26" t="s">
        <v>310</v>
      </c>
      <c r="I3" s="16" t="s">
        <v>311</v>
      </c>
      <c r="J3" s="16" t="s">
        <v>312</v>
      </c>
      <c r="K3" s="16" t="s">
        <v>310</v>
      </c>
      <c r="L3" s="16" t="s">
        <v>311</v>
      </c>
      <c r="M3" s="16" t="s">
        <v>312</v>
      </c>
      <c r="N3" s="16" t="s">
        <v>310</v>
      </c>
      <c r="O3" s="16" t="s">
        <v>311</v>
      </c>
      <c r="P3" s="16" t="s">
        <v>312</v>
      </c>
      <c r="Q3" s="16" t="s">
        <v>310</v>
      </c>
      <c r="R3" s="16" t="s">
        <v>311</v>
      </c>
      <c r="S3" s="16" t="s">
        <v>312</v>
      </c>
      <c r="T3" s="16" t="s">
        <v>310</v>
      </c>
      <c r="U3" s="16" t="s">
        <v>311</v>
      </c>
      <c r="V3" s="16" t="s">
        <v>312</v>
      </c>
      <c r="W3" s="16" t="s">
        <v>310</v>
      </c>
      <c r="X3" s="16" t="s">
        <v>311</v>
      </c>
      <c r="Y3" s="16" t="s">
        <v>312</v>
      </c>
      <c r="Z3" s="16" t="s">
        <v>310</v>
      </c>
      <c r="AA3" s="16" t="s">
        <v>311</v>
      </c>
      <c r="AB3" s="16" t="s">
        <v>312</v>
      </c>
      <c r="AC3" s="16" t="s">
        <v>310</v>
      </c>
      <c r="AD3" s="16" t="s">
        <v>311</v>
      </c>
      <c r="AE3" s="16" t="s">
        <v>312</v>
      </c>
      <c r="AF3" s="16" t="s">
        <v>310</v>
      </c>
      <c r="AG3" s="16" t="s">
        <v>311</v>
      </c>
      <c r="AH3" s="16" t="s">
        <v>312</v>
      </c>
      <c r="AI3" s="16" t="s">
        <v>310</v>
      </c>
      <c r="AJ3" s="16" t="s">
        <v>311</v>
      </c>
      <c r="AK3" s="16" t="s">
        <v>312</v>
      </c>
      <c r="AL3" s="16" t="s">
        <v>310</v>
      </c>
      <c r="AM3" s="16" t="s">
        <v>311</v>
      </c>
      <c r="AN3" s="16" t="s">
        <v>312</v>
      </c>
      <c r="AO3" s="16" t="s">
        <v>310</v>
      </c>
      <c r="AP3" s="16" t="s">
        <v>311</v>
      </c>
      <c r="AQ3" s="16" t="s">
        <v>312</v>
      </c>
      <c r="AR3" s="16" t="s">
        <v>310</v>
      </c>
      <c r="AS3" s="16" t="s">
        <v>311</v>
      </c>
      <c r="AT3" s="16" t="s">
        <v>312</v>
      </c>
      <c r="AU3" s="16" t="s">
        <v>310</v>
      </c>
      <c r="AV3" s="16" t="s">
        <v>311</v>
      </c>
      <c r="AW3" s="16" t="s">
        <v>312</v>
      </c>
      <c r="AX3" s="16" t="s">
        <v>310</v>
      </c>
      <c r="AY3" s="16" t="s">
        <v>311</v>
      </c>
      <c r="AZ3" s="16" t="s">
        <v>312</v>
      </c>
      <c r="BA3" s="16" t="s">
        <v>310</v>
      </c>
      <c r="BB3" s="16" t="s">
        <v>311</v>
      </c>
      <c r="BC3" s="16" t="s">
        <v>312</v>
      </c>
      <c r="BD3" s="16" t="s">
        <v>310</v>
      </c>
      <c r="BE3" s="16" t="s">
        <v>311</v>
      </c>
      <c r="BF3" s="16" t="s">
        <v>312</v>
      </c>
      <c r="BG3" s="16" t="s">
        <v>310</v>
      </c>
      <c r="BH3" s="16" t="s">
        <v>311</v>
      </c>
      <c r="BI3" s="16" t="s">
        <v>312</v>
      </c>
      <c r="BJ3" s="16" t="s">
        <v>310</v>
      </c>
      <c r="BK3" s="16" t="s">
        <v>311</v>
      </c>
      <c r="BL3" s="16" t="s">
        <v>312</v>
      </c>
      <c r="BM3" s="16" t="s">
        <v>310</v>
      </c>
      <c r="BN3" s="16" t="s">
        <v>311</v>
      </c>
      <c r="BO3" s="16" t="s">
        <v>312</v>
      </c>
      <c r="BP3" s="16" t="s">
        <v>310</v>
      </c>
      <c r="BQ3" s="16" t="s">
        <v>311</v>
      </c>
      <c r="BR3" s="16" t="s">
        <v>312</v>
      </c>
      <c r="BS3" s="16" t="s">
        <v>310</v>
      </c>
      <c r="BT3" s="16" t="s">
        <v>311</v>
      </c>
      <c r="BU3" s="16" t="s">
        <v>312</v>
      </c>
      <c r="BV3" s="16" t="s">
        <v>310</v>
      </c>
      <c r="BW3" s="16" t="s">
        <v>311</v>
      </c>
      <c r="BX3" s="16" t="s">
        <v>312</v>
      </c>
      <c r="BY3" s="16" t="s">
        <v>310</v>
      </c>
      <c r="BZ3" s="16" t="s">
        <v>311</v>
      </c>
      <c r="CA3" s="16" t="s">
        <v>312</v>
      </c>
    </row>
    <row r="4" spans="1:71" ht="18.5">
      <c r="A4" s="6">
        <v>61</v>
      </c>
      <c r="B4" s="6" t="s">
        <v>279</v>
      </c>
      <c r="C4" s="6" t="s">
        <v>253</v>
      </c>
      <c r="D4" s="6">
        <f>E4+F4+G4</f>
        <v>186</v>
      </c>
      <c r="E4" s="6">
        <f>H4+K4+N4+Q4+T4+W4+Z4+AC4+AF4+AI4+AL4+AO4+AR4+AU4+AX4+BA4+BD4+BG4+BJ4+BM4+BP4+BS4+BV4+BY4</f>
        <v>186</v>
      </c>
      <c r="F4" s="6">
        <f>I4+L4+O4+R4+U4+X4+AA4+AD4+AG4+AJ4+AM4+AP4+AS4+AV4+AY4+BB4+BE4+BH4+BK4+BN4+BQ4+BT4+BW4+BZ4</f>
        <v>0</v>
      </c>
      <c r="G4" s="6"/>
      <c r="H4">
        <v>13</v>
      </c>
      <c r="K4">
        <v>15</v>
      </c>
      <c r="N4">
        <v>13</v>
      </c>
      <c r="Q4">
        <v>13</v>
      </c>
      <c r="T4">
        <v>13</v>
      </c>
      <c r="W4">
        <v>15</v>
      </c>
      <c r="Z4">
        <v>13</v>
      </c>
      <c r="AF4">
        <v>13</v>
      </c>
      <c r="AI4">
        <v>2</v>
      </c>
      <c r="AL4">
        <v>2</v>
      </c>
      <c r="AX4">
        <v>3</v>
      </c>
      <c r="BA4">
        <v>15</v>
      </c>
      <c r="BD4">
        <v>3</v>
      </c>
      <c r="BG4">
        <v>9</v>
      </c>
      <c r="BJ4">
        <v>11</v>
      </c>
      <c r="BM4">
        <v>13</v>
      </c>
      <c r="BP4">
        <v>11</v>
      </c>
      <c r="BS4">
        <v>9</v>
      </c>
    </row>
    <row r="5" spans="1:71" ht="18.5">
      <c r="A5" s="6">
        <v>62</v>
      </c>
      <c r="B5" s="6" t="s">
        <v>280</v>
      </c>
      <c r="C5" s="6" t="s">
        <v>253</v>
      </c>
      <c r="D5" s="6">
        <f aca="true" t="shared" si="0" ref="D5:D11">E5+F5+G5</f>
        <v>147</v>
      </c>
      <c r="E5" s="6">
        <f aca="true" t="shared" si="1" ref="E5:E10">H5+K5+N5+Q5+T5+W5+Z5+AC5+AF5+AI5+AL5+AO5+AR5+AU5+AX5+BA5+BD5+BG5+BJ5+BM5+BP5+BS5+BV5+BY5</f>
        <v>147</v>
      </c>
      <c r="F5" s="6">
        <f aca="true" t="shared" si="2" ref="F5:F9">I5+L5+O5+R5+U5+X5+AA5+AD5+AG5+AJ5+AM5+AP5+AS5+AV5+AY5+BB5+BE5+BH5+BK5+BN5+BQ5+BT5+BW5+BZ5</f>
        <v>0</v>
      </c>
      <c r="G5" s="6"/>
      <c r="W5">
        <v>2</v>
      </c>
      <c r="AF5">
        <v>15</v>
      </c>
      <c r="AI5">
        <v>13</v>
      </c>
      <c r="AL5">
        <v>2</v>
      </c>
      <c r="AO5">
        <v>11</v>
      </c>
      <c r="AR5">
        <v>13</v>
      </c>
      <c r="AU5">
        <v>11</v>
      </c>
      <c r="BA5">
        <v>13</v>
      </c>
      <c r="BG5">
        <v>11</v>
      </c>
      <c r="BJ5">
        <v>15</v>
      </c>
      <c r="BM5">
        <v>15</v>
      </c>
      <c r="BP5">
        <v>15</v>
      </c>
      <c r="BS5">
        <v>11</v>
      </c>
    </row>
    <row r="6" spans="1:71" ht="18.5">
      <c r="A6" s="6">
        <v>63</v>
      </c>
      <c r="B6" s="6" t="s">
        <v>281</v>
      </c>
      <c r="C6" s="6" t="s">
        <v>253</v>
      </c>
      <c r="D6" s="6">
        <f t="shared" si="0"/>
        <v>45</v>
      </c>
      <c r="E6" s="6">
        <f t="shared" si="1"/>
        <v>45</v>
      </c>
      <c r="F6" s="6">
        <f t="shared" si="2"/>
        <v>0</v>
      </c>
      <c r="G6" s="6"/>
      <c r="T6">
        <v>2</v>
      </c>
      <c r="W6">
        <v>2</v>
      </c>
      <c r="Z6">
        <v>3</v>
      </c>
      <c r="AF6">
        <v>3</v>
      </c>
      <c r="AI6">
        <v>2</v>
      </c>
      <c r="AL6">
        <v>2</v>
      </c>
      <c r="AO6">
        <v>2</v>
      </c>
      <c r="AR6">
        <v>2</v>
      </c>
      <c r="AU6">
        <v>2</v>
      </c>
      <c r="AX6">
        <v>13</v>
      </c>
      <c r="BD6">
        <v>3</v>
      </c>
      <c r="BJ6">
        <v>2</v>
      </c>
      <c r="BM6">
        <v>2</v>
      </c>
      <c r="BP6">
        <v>2</v>
      </c>
      <c r="BS6">
        <v>3</v>
      </c>
    </row>
    <row r="7" spans="1:7" ht="18.5">
      <c r="A7" s="6">
        <v>64</v>
      </c>
      <c r="B7" s="6" t="s">
        <v>282</v>
      </c>
      <c r="C7" s="6" t="s">
        <v>253</v>
      </c>
      <c r="D7" s="6">
        <f t="shared" si="0"/>
        <v>0</v>
      </c>
      <c r="E7" s="6">
        <f t="shared" si="1"/>
        <v>0</v>
      </c>
      <c r="F7" s="6">
        <f t="shared" si="2"/>
        <v>0</v>
      </c>
      <c r="G7" s="6"/>
    </row>
    <row r="8" spans="1:72" ht="18.5">
      <c r="A8" s="6">
        <v>65</v>
      </c>
      <c r="B8" s="6" t="s">
        <v>283</v>
      </c>
      <c r="C8" s="6" t="s">
        <v>258</v>
      </c>
      <c r="D8" s="6">
        <f t="shared" si="0"/>
        <v>192</v>
      </c>
      <c r="E8" s="6">
        <f t="shared" si="1"/>
        <v>182</v>
      </c>
      <c r="F8" s="6">
        <f t="shared" si="2"/>
        <v>10</v>
      </c>
      <c r="G8" s="6"/>
      <c r="Q8">
        <v>15</v>
      </c>
      <c r="T8">
        <v>15</v>
      </c>
      <c r="W8">
        <v>13</v>
      </c>
      <c r="Z8">
        <v>15</v>
      </c>
      <c r="AF8">
        <v>3</v>
      </c>
      <c r="AI8">
        <v>15</v>
      </c>
      <c r="AL8">
        <v>15</v>
      </c>
      <c r="AO8">
        <v>2</v>
      </c>
      <c r="AR8">
        <v>15</v>
      </c>
      <c r="AX8">
        <v>15</v>
      </c>
      <c r="BA8">
        <v>2</v>
      </c>
      <c r="BD8">
        <v>3</v>
      </c>
      <c r="BG8">
        <v>15</v>
      </c>
      <c r="BH8">
        <v>3</v>
      </c>
      <c r="BJ8">
        <v>13</v>
      </c>
      <c r="BK8">
        <v>2</v>
      </c>
      <c r="BM8">
        <v>11</v>
      </c>
      <c r="BP8">
        <v>2</v>
      </c>
      <c r="BQ8">
        <v>3</v>
      </c>
      <c r="BS8">
        <v>13</v>
      </c>
      <c r="BT8">
        <v>2</v>
      </c>
    </row>
    <row r="9" spans="1:7" ht="18.5">
      <c r="A9" s="6">
        <v>66</v>
      </c>
      <c r="B9" s="6" t="s">
        <v>284</v>
      </c>
      <c r="C9" s="6" t="s">
        <v>135</v>
      </c>
      <c r="D9" s="6">
        <f t="shared" si="0"/>
        <v>0</v>
      </c>
      <c r="E9" s="6">
        <f t="shared" si="1"/>
        <v>0</v>
      </c>
      <c r="F9" s="6">
        <f t="shared" si="2"/>
        <v>0</v>
      </c>
      <c r="G9" s="6"/>
    </row>
    <row r="10" spans="1:38" ht="18.5">
      <c r="A10" s="6"/>
      <c r="B10" s="6" t="s">
        <v>275</v>
      </c>
      <c r="C10" s="6" t="s">
        <v>20</v>
      </c>
      <c r="D10" s="6">
        <f t="shared" si="0"/>
        <v>2</v>
      </c>
      <c r="E10" s="6">
        <f t="shared" si="1"/>
        <v>2</v>
      </c>
      <c r="F10" s="6">
        <f>I10+L10+O10+R10+U10+X10+AA10+AD10+AG10+AJ10+AM10+AP10+AS10+AV10+AY10+BB10+BE10+BH10+BK10+BN10+BQ10+BT10+BW10+BZ10</f>
        <v>0</v>
      </c>
      <c r="G10" s="32"/>
      <c r="AL10">
        <v>2</v>
      </c>
    </row>
    <row r="11" spans="1:71" ht="18.5">
      <c r="A11" s="6">
        <v>67</v>
      </c>
      <c r="B11" s="6" t="s">
        <v>370</v>
      </c>
      <c r="C11" s="6" t="s">
        <v>253</v>
      </c>
      <c r="D11" s="6">
        <f t="shared" si="0"/>
        <v>84</v>
      </c>
      <c r="E11" s="6">
        <f aca="true" t="shared" si="3" ref="E11">H11+K11+N11+Q11+T11+W11+Z11+AC11+AF11+AI11+AL11+AO11+AR11+AU11+AX11+BA11+BD11+BG11+BJ11+BM11+BP11+BS11+BV11+BY11</f>
        <v>84</v>
      </c>
      <c r="F11" s="6">
        <f>I11+L11+O11+R11+U11+X11+AA11+AD11+AG11+AJ11+AM11+AP11+AS11+AV11+AY11+BB11+BE11+BH11+BK11+BN11+BQ11+BT11+BW11+BZ11</f>
        <v>0</v>
      </c>
      <c r="G11" s="32"/>
      <c r="AO11">
        <v>13</v>
      </c>
      <c r="AU11">
        <v>13</v>
      </c>
      <c r="BD11">
        <v>15</v>
      </c>
      <c r="BG11">
        <v>13</v>
      </c>
      <c r="BM11">
        <v>2</v>
      </c>
      <c r="BP11">
        <v>13</v>
      </c>
      <c r="BS11">
        <v>15</v>
      </c>
    </row>
    <row r="14" spans="1:7" ht="18.5">
      <c r="A14" s="14"/>
      <c r="B14" s="14"/>
      <c r="C14" s="14"/>
      <c r="D14" s="14"/>
      <c r="E14" s="14"/>
      <c r="F14" s="14"/>
      <c r="G14" s="14"/>
    </row>
    <row r="15" spans="1:7" ht="18.5">
      <c r="A15" s="13"/>
      <c r="B15" s="13"/>
      <c r="C15" s="13"/>
      <c r="D15" s="13"/>
      <c r="E15" s="13"/>
      <c r="F15" s="13"/>
      <c r="G15" s="13"/>
    </row>
    <row r="16" spans="1:7" ht="18.5">
      <c r="A16" s="13"/>
      <c r="B16" s="13"/>
      <c r="C16" s="13"/>
      <c r="D16" s="13"/>
      <c r="E16" s="13"/>
      <c r="F16" s="13"/>
      <c r="G16" s="13"/>
    </row>
    <row r="17" spans="1:7" ht="18.5">
      <c r="A17" s="13"/>
      <c r="B17" s="13"/>
      <c r="C17" s="13"/>
      <c r="D17" s="13"/>
      <c r="E17" s="13"/>
      <c r="F17" s="13"/>
      <c r="G17" s="13"/>
    </row>
    <row r="18" spans="1:7" ht="18.5">
      <c r="A18" s="13"/>
      <c r="B18" s="13"/>
      <c r="C18" s="13"/>
      <c r="D18" s="13"/>
      <c r="E18" s="13"/>
      <c r="F18" s="13"/>
      <c r="G18" s="13"/>
    </row>
    <row r="19" spans="1:7" ht="18.5">
      <c r="A19" s="13"/>
      <c r="B19" s="13"/>
      <c r="C19" s="13"/>
      <c r="D19" s="13"/>
      <c r="E19" s="13"/>
      <c r="F19" s="13"/>
      <c r="G19" s="13"/>
    </row>
    <row r="20" spans="1:7" ht="18.5">
      <c r="A20" s="13"/>
      <c r="B20" s="13"/>
      <c r="C20" s="13"/>
      <c r="D20" s="13"/>
      <c r="E20" s="13"/>
      <c r="F20" s="13"/>
      <c r="G20" s="13"/>
    </row>
    <row r="21" spans="1:7" ht="18.5">
      <c r="A21" s="13"/>
      <c r="B21" s="13"/>
      <c r="C21" s="13"/>
      <c r="D21" s="13"/>
      <c r="E21" s="13"/>
      <c r="F21" s="13"/>
      <c r="G21" s="13"/>
    </row>
    <row r="22" spans="1:7" ht="18.5">
      <c r="A22" s="13"/>
      <c r="B22" s="13"/>
      <c r="C22" s="13"/>
      <c r="D22" s="13"/>
      <c r="E22" s="13"/>
      <c r="F22" s="13"/>
      <c r="G22" s="13"/>
    </row>
    <row r="23" spans="1:7" ht="18.5">
      <c r="A23" s="13"/>
      <c r="B23" s="13"/>
      <c r="C23" s="13"/>
      <c r="D23" s="13"/>
      <c r="E23" s="13"/>
      <c r="F23" s="13"/>
      <c r="G23" s="13"/>
    </row>
  </sheetData>
  <mergeCells count="23">
    <mergeCell ref="BS1:BU2"/>
    <mergeCell ref="BP1:BR2"/>
    <mergeCell ref="BJ1:BL2"/>
    <mergeCell ref="BM1:BO2"/>
    <mergeCell ref="BA1:BC2"/>
    <mergeCell ref="BD1:BF2"/>
    <mergeCell ref="BG1:BI2"/>
    <mergeCell ref="AU1:AW2"/>
    <mergeCell ref="AX1:AZ2"/>
    <mergeCell ref="AR1:AT2"/>
    <mergeCell ref="D1:G2"/>
    <mergeCell ref="Q1:S2"/>
    <mergeCell ref="T1:V2"/>
    <mergeCell ref="W1:Y2"/>
    <mergeCell ref="Z1:AB2"/>
    <mergeCell ref="N1:P2"/>
    <mergeCell ref="K1:M2"/>
    <mergeCell ref="H1:J2"/>
    <mergeCell ref="AC1:AE2"/>
    <mergeCell ref="AF1:AH2"/>
    <mergeCell ref="AI1:AK2"/>
    <mergeCell ref="AL1:AN2"/>
    <mergeCell ref="AO1:AQ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5CDE-D7AA-40DD-A264-A83283B81FE9}">
  <dimension ref="A1:H11"/>
  <sheetViews>
    <sheetView workbookViewId="0" topLeftCell="A1">
      <selection activeCell="I8" sqref="I8"/>
    </sheetView>
  </sheetViews>
  <sheetFormatPr defaultColWidth="11.421875" defaultRowHeight="15"/>
  <cols>
    <col min="3" max="3" width="19.00390625" style="10" bestFit="1" customWidth="1"/>
    <col min="4" max="4" width="14.28125" style="10" bestFit="1" customWidth="1"/>
  </cols>
  <sheetData>
    <row r="1" spans="1:8" ht="15">
      <c r="A1" s="39"/>
      <c r="B1" s="39"/>
      <c r="C1" s="39"/>
      <c r="D1" s="39"/>
      <c r="E1" s="39"/>
      <c r="F1" s="39"/>
      <c r="G1" s="39"/>
      <c r="H1" s="39"/>
    </row>
    <row r="2" spans="1:8" ht="18.5">
      <c r="A2" s="81" t="s">
        <v>305</v>
      </c>
      <c r="B2" s="82"/>
      <c r="C2" s="82"/>
      <c r="D2" s="82"/>
      <c r="E2" s="82"/>
      <c r="F2" s="82"/>
      <c r="G2" s="82"/>
      <c r="H2" s="83"/>
    </row>
    <row r="3" spans="1:8" ht="18.5">
      <c r="A3" s="54" t="s">
        <v>332</v>
      </c>
      <c r="B3" s="54" t="s">
        <v>0</v>
      </c>
      <c r="C3" s="54" t="s">
        <v>1</v>
      </c>
      <c r="D3" s="54" t="s">
        <v>2</v>
      </c>
      <c r="E3" s="54" t="s">
        <v>317</v>
      </c>
      <c r="F3" s="54" t="s">
        <v>310</v>
      </c>
      <c r="G3" s="54" t="s">
        <v>311</v>
      </c>
      <c r="H3" s="54" t="s">
        <v>312</v>
      </c>
    </row>
    <row r="4" spans="1:8" ht="15">
      <c r="A4" s="32">
        <v>1</v>
      </c>
      <c r="B4" s="32">
        <v>65</v>
      </c>
      <c r="C4" s="32" t="s">
        <v>283</v>
      </c>
      <c r="D4" s="32" t="s">
        <v>258</v>
      </c>
      <c r="E4" s="32">
        <v>192</v>
      </c>
      <c r="F4" s="32">
        <v>182</v>
      </c>
      <c r="G4" s="32">
        <v>10</v>
      </c>
      <c r="H4" s="32"/>
    </row>
    <row r="5" spans="1:8" ht="15">
      <c r="A5" s="32">
        <v>2</v>
      </c>
      <c r="B5" s="32">
        <v>61</v>
      </c>
      <c r="C5" s="32" t="s">
        <v>279</v>
      </c>
      <c r="D5" s="32" t="s">
        <v>253</v>
      </c>
      <c r="E5" s="32">
        <v>186</v>
      </c>
      <c r="F5" s="32">
        <v>186</v>
      </c>
      <c r="G5" s="32">
        <v>0</v>
      </c>
      <c r="H5" s="32"/>
    </row>
    <row r="6" spans="1:8" ht="15">
      <c r="A6" s="32">
        <v>3</v>
      </c>
      <c r="B6" s="23">
        <v>62</v>
      </c>
      <c r="C6" s="23" t="s">
        <v>280</v>
      </c>
      <c r="D6" s="23" t="s">
        <v>253</v>
      </c>
      <c r="E6" s="23">
        <v>147</v>
      </c>
      <c r="F6" s="23">
        <v>147</v>
      </c>
      <c r="G6" s="23">
        <v>0</v>
      </c>
      <c r="H6" s="32"/>
    </row>
    <row r="7" spans="1:8" ht="15">
      <c r="A7" s="32">
        <v>4</v>
      </c>
      <c r="B7" s="32">
        <v>67</v>
      </c>
      <c r="C7" s="32" t="s">
        <v>370</v>
      </c>
      <c r="D7" s="32" t="s">
        <v>253</v>
      </c>
      <c r="E7" s="32">
        <v>84</v>
      </c>
      <c r="F7" s="32">
        <v>84</v>
      </c>
      <c r="G7" s="32">
        <v>0</v>
      </c>
      <c r="H7" s="32"/>
    </row>
    <row r="8" spans="1:8" ht="15">
      <c r="A8" s="32">
        <v>5</v>
      </c>
      <c r="B8" s="32">
        <v>63</v>
      </c>
      <c r="C8" s="32" t="s">
        <v>281</v>
      </c>
      <c r="D8" s="32" t="s">
        <v>253</v>
      </c>
      <c r="E8" s="32">
        <v>45</v>
      </c>
      <c r="F8" s="32">
        <v>45</v>
      </c>
      <c r="G8" s="32">
        <v>0</v>
      </c>
      <c r="H8" s="43"/>
    </row>
    <row r="9" spans="1:8" ht="15">
      <c r="A9" s="32">
        <v>6</v>
      </c>
      <c r="B9" s="32"/>
      <c r="C9" s="32" t="s">
        <v>275</v>
      </c>
      <c r="D9" s="32" t="s">
        <v>20</v>
      </c>
      <c r="E9" s="32">
        <v>2</v>
      </c>
      <c r="F9" s="32">
        <v>2</v>
      </c>
      <c r="G9" s="32">
        <v>0</v>
      </c>
      <c r="H9" s="43"/>
    </row>
    <row r="10" spans="1:8" ht="15">
      <c r="A10" s="32">
        <v>7</v>
      </c>
      <c r="B10" s="32">
        <v>64</v>
      </c>
      <c r="C10" s="32" t="s">
        <v>282</v>
      </c>
      <c r="D10" s="32" t="s">
        <v>253</v>
      </c>
      <c r="E10" s="32">
        <v>0</v>
      </c>
      <c r="F10" s="32">
        <v>0</v>
      </c>
      <c r="G10" s="32">
        <v>0</v>
      </c>
      <c r="H10" s="32"/>
    </row>
    <row r="11" spans="1:8" ht="15">
      <c r="A11" s="32">
        <v>8</v>
      </c>
      <c r="B11" s="23">
        <v>66</v>
      </c>
      <c r="C11" s="23" t="s">
        <v>284</v>
      </c>
      <c r="D11" s="23" t="s">
        <v>135</v>
      </c>
      <c r="E11" s="23">
        <v>0</v>
      </c>
      <c r="F11" s="23">
        <v>0</v>
      </c>
      <c r="G11" s="23">
        <v>0</v>
      </c>
      <c r="H11" s="32"/>
    </row>
  </sheetData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8DFD-3B7F-44AE-94A5-BF2857D6B416}">
  <dimension ref="A1:CA13"/>
  <sheetViews>
    <sheetView workbookViewId="0" topLeftCell="A1">
      <pane xSplit="6" ySplit="2" topLeftCell="BE3" activePane="bottomRight" state="frozen"/>
      <selection pane="topRight" activeCell="G1" sqref="G1"/>
      <selection pane="bottomLeft" activeCell="A3" sqref="A3"/>
      <selection pane="bottomRight" activeCell="A3" sqref="A3:F13"/>
    </sheetView>
  </sheetViews>
  <sheetFormatPr defaultColWidth="11.421875" defaultRowHeight="15"/>
  <cols>
    <col min="2" max="2" width="21.57421875" style="0" bestFit="1" customWidth="1"/>
    <col min="3" max="3" width="19.7109375" style="0" bestFit="1" customWidth="1"/>
    <col min="4" max="4" width="8.421875" style="0" customWidth="1"/>
    <col min="5" max="5" width="8.00390625" style="0" customWidth="1"/>
    <col min="6" max="6" width="7.00390625" style="0" customWidth="1"/>
    <col min="7" max="7" width="5.7109375" style="0" customWidth="1"/>
    <col min="8" max="8" width="6.421875" style="0" bestFit="1" customWidth="1"/>
    <col min="9" max="9" width="4.7109375" style="0" bestFit="1" customWidth="1"/>
    <col min="10" max="10" width="4.00390625" style="0" bestFit="1" customWidth="1"/>
    <col min="11" max="11" width="6.421875" style="0" bestFit="1" customWidth="1"/>
    <col min="12" max="12" width="4.7109375" style="0" bestFit="1" customWidth="1"/>
    <col min="13" max="13" width="4.00390625" style="0" bestFit="1" customWidth="1"/>
    <col min="14" max="14" width="6.421875" style="0" bestFit="1" customWidth="1"/>
    <col min="15" max="15" width="4.7109375" style="0" bestFit="1" customWidth="1"/>
    <col min="16" max="16" width="4.00390625" style="0" bestFit="1" customWidth="1"/>
    <col min="17" max="17" width="6.421875" style="0" bestFit="1" customWidth="1"/>
    <col min="18" max="18" width="4.7109375" style="0" bestFit="1" customWidth="1"/>
    <col min="19" max="19" width="4.00390625" style="0" bestFit="1" customWidth="1"/>
    <col min="20" max="20" width="6.421875" style="0" bestFit="1" customWidth="1"/>
    <col min="21" max="21" width="4.7109375" style="0" bestFit="1" customWidth="1"/>
    <col min="22" max="22" width="4.00390625" style="0" bestFit="1" customWidth="1"/>
    <col min="23" max="23" width="6.421875" style="0" bestFit="1" customWidth="1"/>
    <col min="24" max="24" width="4.7109375" style="0" bestFit="1" customWidth="1"/>
    <col min="25" max="25" width="4.00390625" style="0" bestFit="1" customWidth="1"/>
    <col min="26" max="26" width="6.421875" style="0" bestFit="1" customWidth="1"/>
    <col min="27" max="27" width="4.7109375" style="0" bestFit="1" customWidth="1"/>
    <col min="28" max="28" width="4.00390625" style="0" bestFit="1" customWidth="1"/>
    <col min="29" max="29" width="6.421875" style="0" bestFit="1" customWidth="1"/>
    <col min="30" max="30" width="4.7109375" style="0" bestFit="1" customWidth="1"/>
    <col min="31" max="31" width="4.00390625" style="0" bestFit="1" customWidth="1"/>
    <col min="32" max="32" width="6.421875" style="0" bestFit="1" customWidth="1"/>
    <col min="33" max="33" width="4.7109375" style="0" bestFit="1" customWidth="1"/>
    <col min="34" max="34" width="4.00390625" style="0" bestFit="1" customWidth="1"/>
    <col min="35" max="35" width="6.421875" style="0" bestFit="1" customWidth="1"/>
    <col min="36" max="36" width="4.7109375" style="0" bestFit="1" customWidth="1"/>
    <col min="37" max="37" width="4.00390625" style="0" bestFit="1" customWidth="1"/>
    <col min="38" max="38" width="6.421875" style="0" bestFit="1" customWidth="1"/>
    <col min="39" max="39" width="4.7109375" style="0" bestFit="1" customWidth="1"/>
    <col min="40" max="40" width="4.00390625" style="0" bestFit="1" customWidth="1"/>
    <col min="41" max="41" width="6.421875" style="0" bestFit="1" customWidth="1"/>
    <col min="42" max="42" width="4.7109375" style="0" bestFit="1" customWidth="1"/>
    <col min="43" max="43" width="4.00390625" style="0" bestFit="1" customWidth="1"/>
    <col min="44" max="44" width="6.28125" style="0" bestFit="1" customWidth="1"/>
    <col min="45" max="45" width="4.7109375" style="0" bestFit="1" customWidth="1"/>
    <col min="46" max="46" width="4.00390625" style="0" bestFit="1" customWidth="1"/>
    <col min="47" max="47" width="6.28125" style="0" bestFit="1" customWidth="1"/>
    <col min="48" max="48" width="4.7109375" style="0" bestFit="1" customWidth="1"/>
    <col min="49" max="49" width="4.00390625" style="0" bestFit="1" customWidth="1"/>
    <col min="50" max="50" width="6.28125" style="0" bestFit="1" customWidth="1"/>
    <col min="51" max="51" width="4.7109375" style="0" bestFit="1" customWidth="1"/>
    <col min="52" max="52" width="4.00390625" style="0" bestFit="1" customWidth="1"/>
    <col min="53" max="53" width="6.28125" style="0" bestFit="1" customWidth="1"/>
    <col min="54" max="54" width="4.7109375" style="0" bestFit="1" customWidth="1"/>
    <col min="55" max="55" width="4.00390625" style="0" bestFit="1" customWidth="1"/>
    <col min="56" max="56" width="6.28125" style="0" bestFit="1" customWidth="1"/>
    <col min="57" max="57" width="4.7109375" style="0" bestFit="1" customWidth="1"/>
    <col min="58" max="58" width="4.00390625" style="0" bestFit="1" customWidth="1"/>
    <col min="59" max="59" width="6.28125" style="0" bestFit="1" customWidth="1"/>
    <col min="60" max="60" width="4.7109375" style="0" bestFit="1" customWidth="1"/>
    <col min="61" max="61" width="4.00390625" style="0" bestFit="1" customWidth="1"/>
    <col min="62" max="62" width="6.28125" style="0" bestFit="1" customWidth="1"/>
    <col min="63" max="63" width="4.7109375" style="0" bestFit="1" customWidth="1"/>
    <col min="64" max="64" width="4.00390625" style="0" bestFit="1" customWidth="1"/>
    <col min="65" max="65" width="6.28125" style="0" bestFit="1" customWidth="1"/>
    <col min="66" max="66" width="4.7109375" style="0" bestFit="1" customWidth="1"/>
    <col min="67" max="67" width="4.00390625" style="0" bestFit="1" customWidth="1"/>
    <col min="68" max="68" width="6.28125" style="0" bestFit="1" customWidth="1"/>
    <col min="69" max="69" width="4.7109375" style="0" bestFit="1" customWidth="1"/>
    <col min="70" max="70" width="4.00390625" style="0" bestFit="1" customWidth="1"/>
    <col min="71" max="71" width="6.28125" style="0" bestFit="1" customWidth="1"/>
    <col min="72" max="72" width="4.7109375" style="0" bestFit="1" customWidth="1"/>
    <col min="73" max="73" width="4.00390625" style="0" bestFit="1" customWidth="1"/>
    <col min="74" max="74" width="6.28125" style="0" bestFit="1" customWidth="1"/>
    <col min="75" max="75" width="4.7109375" style="0" bestFit="1" customWidth="1"/>
    <col min="76" max="76" width="4.00390625" style="0" bestFit="1" customWidth="1"/>
    <col min="77" max="77" width="6.28125" style="0" bestFit="1" customWidth="1"/>
    <col min="78" max="78" width="4.7109375" style="0" bestFit="1" customWidth="1"/>
    <col min="79" max="79" width="4.00390625" style="0" bestFit="1" customWidth="1"/>
  </cols>
  <sheetData>
    <row r="1" spans="4:73" ht="15">
      <c r="D1" s="84" t="s">
        <v>318</v>
      </c>
      <c r="E1" s="84"/>
      <c r="F1" s="84"/>
      <c r="G1" s="85"/>
      <c r="H1" s="61" t="s">
        <v>324</v>
      </c>
      <c r="I1" s="61"/>
      <c r="J1" s="61"/>
      <c r="K1" s="66" t="s">
        <v>325</v>
      </c>
      <c r="L1" s="67"/>
      <c r="M1" s="67"/>
      <c r="N1" s="68" t="s">
        <v>326</v>
      </c>
      <c r="O1" s="69"/>
      <c r="P1" s="70"/>
      <c r="Q1" s="61" t="s">
        <v>309</v>
      </c>
      <c r="R1" s="61"/>
      <c r="S1" s="61"/>
      <c r="T1" s="61" t="s">
        <v>313</v>
      </c>
      <c r="U1" s="61"/>
      <c r="V1" s="61"/>
      <c r="W1" s="61" t="s">
        <v>314</v>
      </c>
      <c r="X1" s="61"/>
      <c r="Y1" s="61"/>
      <c r="Z1" s="61" t="s">
        <v>315</v>
      </c>
      <c r="AA1" s="61"/>
      <c r="AB1" s="61"/>
      <c r="AC1" s="61" t="s">
        <v>316</v>
      </c>
      <c r="AD1" s="61"/>
      <c r="AE1" s="61"/>
      <c r="AF1" s="61" t="s">
        <v>356</v>
      </c>
      <c r="AG1" s="61"/>
      <c r="AH1" s="61"/>
      <c r="AI1" s="61" t="s">
        <v>364</v>
      </c>
      <c r="AJ1" s="61"/>
      <c r="AK1" s="61"/>
      <c r="AL1" s="61" t="s">
        <v>323</v>
      </c>
      <c r="AM1" s="61"/>
      <c r="AN1" s="61"/>
      <c r="AO1" s="61" t="s">
        <v>368</v>
      </c>
      <c r="AP1" s="61"/>
      <c r="AQ1" s="61"/>
      <c r="AR1" s="74" t="s">
        <v>371</v>
      </c>
      <c r="AS1" s="62"/>
      <c r="AT1" s="62"/>
      <c r="AU1" s="62" t="s">
        <v>402</v>
      </c>
      <c r="AV1" s="62"/>
      <c r="AW1" s="62"/>
      <c r="AX1" s="62" t="s">
        <v>407</v>
      </c>
      <c r="AY1" s="62"/>
      <c r="AZ1" s="62"/>
      <c r="BA1" s="62" t="s">
        <v>410</v>
      </c>
      <c r="BB1" s="62"/>
      <c r="BC1" s="62"/>
      <c r="BD1" s="62" t="s">
        <v>411</v>
      </c>
      <c r="BE1" s="62"/>
      <c r="BF1" s="62"/>
      <c r="BG1" s="62" t="s">
        <v>412</v>
      </c>
      <c r="BH1" s="62"/>
      <c r="BI1" s="62"/>
      <c r="BJ1" s="62" t="s">
        <v>414</v>
      </c>
      <c r="BK1" s="62"/>
      <c r="BL1" s="62"/>
      <c r="BM1" s="62" t="s">
        <v>415</v>
      </c>
      <c r="BN1" s="62"/>
      <c r="BO1" s="62"/>
      <c r="BP1" s="62" t="s">
        <v>416</v>
      </c>
      <c r="BQ1" s="62"/>
      <c r="BR1" s="62"/>
      <c r="BS1" s="62" t="s">
        <v>417</v>
      </c>
      <c r="BT1" s="62"/>
      <c r="BU1" s="62"/>
    </row>
    <row r="2" spans="1:73" ht="15">
      <c r="A2" s="5"/>
      <c r="B2" s="5" t="s">
        <v>306</v>
      </c>
      <c r="C2" s="5"/>
      <c r="D2" s="86"/>
      <c r="E2" s="86"/>
      <c r="F2" s="86"/>
      <c r="G2" s="87"/>
      <c r="H2" s="61"/>
      <c r="I2" s="61"/>
      <c r="J2" s="61"/>
      <c r="K2" s="67"/>
      <c r="L2" s="67"/>
      <c r="M2" s="67"/>
      <c r="N2" s="71"/>
      <c r="O2" s="65"/>
      <c r="P2" s="7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75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</row>
    <row r="3" spans="1:79" ht="18.5">
      <c r="A3" s="3" t="s">
        <v>0</v>
      </c>
      <c r="B3" s="3" t="s">
        <v>1</v>
      </c>
      <c r="C3" s="3" t="s">
        <v>2</v>
      </c>
      <c r="D3" s="3" t="s">
        <v>317</v>
      </c>
      <c r="E3" s="3" t="s">
        <v>310</v>
      </c>
      <c r="F3" s="3" t="s">
        <v>311</v>
      </c>
      <c r="G3" s="3" t="s">
        <v>312</v>
      </c>
      <c r="H3" s="26" t="s">
        <v>310</v>
      </c>
      <c r="I3" s="16" t="s">
        <v>311</v>
      </c>
      <c r="J3" s="16" t="s">
        <v>312</v>
      </c>
      <c r="K3" s="16" t="s">
        <v>310</v>
      </c>
      <c r="L3" s="16" t="s">
        <v>311</v>
      </c>
      <c r="M3" s="16" t="s">
        <v>312</v>
      </c>
      <c r="N3" s="16" t="s">
        <v>310</v>
      </c>
      <c r="O3" s="16" t="s">
        <v>311</v>
      </c>
      <c r="P3" s="16" t="s">
        <v>312</v>
      </c>
      <c r="Q3" s="16" t="s">
        <v>310</v>
      </c>
      <c r="R3" s="16" t="s">
        <v>311</v>
      </c>
      <c r="S3" s="16" t="s">
        <v>312</v>
      </c>
      <c r="T3" s="16" t="s">
        <v>310</v>
      </c>
      <c r="U3" s="16" t="s">
        <v>311</v>
      </c>
      <c r="V3" s="16" t="s">
        <v>312</v>
      </c>
      <c r="W3" s="16" t="s">
        <v>310</v>
      </c>
      <c r="X3" s="16" t="s">
        <v>311</v>
      </c>
      <c r="Y3" s="16" t="s">
        <v>312</v>
      </c>
      <c r="Z3" s="16" t="s">
        <v>310</v>
      </c>
      <c r="AA3" s="16" t="s">
        <v>311</v>
      </c>
      <c r="AB3" s="16" t="s">
        <v>312</v>
      </c>
      <c r="AC3" s="16" t="s">
        <v>310</v>
      </c>
      <c r="AD3" s="16" t="s">
        <v>311</v>
      </c>
      <c r="AE3" s="16" t="s">
        <v>312</v>
      </c>
      <c r="AF3" s="16" t="s">
        <v>310</v>
      </c>
      <c r="AG3" s="16" t="s">
        <v>311</v>
      </c>
      <c r="AH3" s="16" t="s">
        <v>312</v>
      </c>
      <c r="AI3" s="16" t="s">
        <v>310</v>
      </c>
      <c r="AJ3" s="16" t="s">
        <v>311</v>
      </c>
      <c r="AK3" s="16" t="s">
        <v>312</v>
      </c>
      <c r="AL3" s="16" t="s">
        <v>310</v>
      </c>
      <c r="AM3" s="16" t="s">
        <v>311</v>
      </c>
      <c r="AN3" s="16" t="s">
        <v>312</v>
      </c>
      <c r="AO3" s="16" t="s">
        <v>310</v>
      </c>
      <c r="AP3" s="16" t="s">
        <v>311</v>
      </c>
      <c r="AQ3" s="16" t="s">
        <v>312</v>
      </c>
      <c r="AR3" s="16" t="s">
        <v>310</v>
      </c>
      <c r="AS3" s="16" t="s">
        <v>311</v>
      </c>
      <c r="AT3" s="16" t="s">
        <v>312</v>
      </c>
      <c r="AU3" s="16" t="s">
        <v>310</v>
      </c>
      <c r="AV3" s="16" t="s">
        <v>311</v>
      </c>
      <c r="AW3" s="16" t="s">
        <v>312</v>
      </c>
      <c r="AX3" s="16" t="s">
        <v>310</v>
      </c>
      <c r="AY3" s="16" t="s">
        <v>311</v>
      </c>
      <c r="AZ3" s="16" t="s">
        <v>312</v>
      </c>
      <c r="BA3" s="16" t="s">
        <v>310</v>
      </c>
      <c r="BB3" s="16" t="s">
        <v>311</v>
      </c>
      <c r="BC3" s="16" t="s">
        <v>312</v>
      </c>
      <c r="BD3" s="16" t="s">
        <v>310</v>
      </c>
      <c r="BE3" s="16" t="s">
        <v>311</v>
      </c>
      <c r="BF3" s="16" t="s">
        <v>312</v>
      </c>
      <c r="BG3" s="16" t="s">
        <v>310</v>
      </c>
      <c r="BH3" s="16" t="s">
        <v>311</v>
      </c>
      <c r="BI3" s="16" t="s">
        <v>312</v>
      </c>
      <c r="BJ3" s="16" t="s">
        <v>310</v>
      </c>
      <c r="BK3" s="16" t="s">
        <v>311</v>
      </c>
      <c r="BL3" s="16" t="s">
        <v>312</v>
      </c>
      <c r="BM3" s="16" t="s">
        <v>310</v>
      </c>
      <c r="BN3" s="16" t="s">
        <v>311</v>
      </c>
      <c r="BO3" s="16" t="s">
        <v>312</v>
      </c>
      <c r="BP3" s="16" t="s">
        <v>310</v>
      </c>
      <c r="BQ3" s="16" t="s">
        <v>311</v>
      </c>
      <c r="BR3" s="16" t="s">
        <v>312</v>
      </c>
      <c r="BS3" s="16" t="s">
        <v>310</v>
      </c>
      <c r="BT3" s="16" t="s">
        <v>311</v>
      </c>
      <c r="BU3" s="16" t="s">
        <v>312</v>
      </c>
      <c r="BV3" s="16" t="s">
        <v>310</v>
      </c>
      <c r="BW3" s="16" t="s">
        <v>311</v>
      </c>
      <c r="BX3" s="16" t="s">
        <v>312</v>
      </c>
      <c r="BY3" s="16" t="s">
        <v>310</v>
      </c>
      <c r="BZ3" s="16" t="s">
        <v>311</v>
      </c>
      <c r="CA3" s="16" t="s">
        <v>312</v>
      </c>
    </row>
    <row r="4" spans="1:71" ht="18.5">
      <c r="A4" s="6">
        <v>81</v>
      </c>
      <c r="B4" s="6" t="s">
        <v>285</v>
      </c>
      <c r="C4" s="6" t="s">
        <v>253</v>
      </c>
      <c r="D4" s="6">
        <f>E4+F4+G4</f>
        <v>302</v>
      </c>
      <c r="E4" s="6">
        <f>H4+K4+N4+Q4+T4+W4+Z4+AC4+AF4+AI4+AL4+AO4+AR4+AU4+AX4+BA4+BD4+BG4+BJ4+BM4+BP4+BS4+BV4+BY4</f>
        <v>290</v>
      </c>
      <c r="F4" s="6">
        <f>I4+L4+O4+R4+U4+X4+AA4+AD4+AG4+AJ4+AM4+AP4+AS4+AV4+AY4+BB4+BE4+BH4+BK4+BN4+BQ4+BT4+BW4+BZ4</f>
        <v>12</v>
      </c>
      <c r="G4" s="6"/>
      <c r="H4">
        <v>15</v>
      </c>
      <c r="K4">
        <v>15</v>
      </c>
      <c r="N4">
        <v>15</v>
      </c>
      <c r="Q4">
        <v>13</v>
      </c>
      <c r="T4">
        <v>13</v>
      </c>
      <c r="W4">
        <v>13</v>
      </c>
      <c r="Z4">
        <v>15</v>
      </c>
      <c r="AF4">
        <v>13</v>
      </c>
      <c r="AI4">
        <v>15</v>
      </c>
      <c r="AL4">
        <v>15</v>
      </c>
      <c r="AO4">
        <v>13</v>
      </c>
      <c r="AR4">
        <v>15</v>
      </c>
      <c r="AX4">
        <v>15</v>
      </c>
      <c r="AY4">
        <v>5</v>
      </c>
      <c r="BA4">
        <v>15</v>
      </c>
      <c r="BB4">
        <v>2</v>
      </c>
      <c r="BD4">
        <v>15</v>
      </c>
      <c r="BG4">
        <v>15</v>
      </c>
      <c r="BJ4">
        <v>15</v>
      </c>
      <c r="BM4">
        <v>15</v>
      </c>
      <c r="BP4">
        <v>15</v>
      </c>
      <c r="BQ4">
        <v>5</v>
      </c>
      <c r="BS4">
        <v>15</v>
      </c>
    </row>
    <row r="5" spans="1:71" ht="18.5">
      <c r="A5" s="6">
        <v>82</v>
      </c>
      <c r="B5" s="6" t="s">
        <v>286</v>
      </c>
      <c r="C5" s="6" t="s">
        <v>253</v>
      </c>
      <c r="D5" s="6">
        <f aca="true" t="shared" si="0" ref="D5:D12">E5+F5+G5</f>
        <v>112</v>
      </c>
      <c r="E5" s="6">
        <f aca="true" t="shared" si="1" ref="E5:E13">H5+K5+N5+Q5+T5+W5+Z5+AC5+AF5+AI5+AL5+AO5+AR5+AU5+AX5+BA5+BD5+BG5+BJ5+BM5+BP5+BS5+BV5+BY5</f>
        <v>101</v>
      </c>
      <c r="F5" s="6">
        <f aca="true" t="shared" si="2" ref="F5:F13">I5+L5+O5+R5+U5+X5+AA5+AD5+AG5+AJ5+AM5+AP5+AS5+AV5+AY5+BB5+BE5+BH5+BK5+BN5+BQ5+BT5+BW5+BZ5</f>
        <v>11</v>
      </c>
      <c r="G5" s="6"/>
      <c r="H5">
        <v>2</v>
      </c>
      <c r="K5">
        <v>2</v>
      </c>
      <c r="Q5">
        <v>2</v>
      </c>
      <c r="T5">
        <v>11</v>
      </c>
      <c r="W5">
        <v>2</v>
      </c>
      <c r="Z5">
        <v>3</v>
      </c>
      <c r="AI5">
        <v>11</v>
      </c>
      <c r="AL5">
        <v>2</v>
      </c>
      <c r="AO5">
        <v>11</v>
      </c>
      <c r="AR5">
        <v>11</v>
      </c>
      <c r="AX5">
        <v>11</v>
      </c>
      <c r="BD5">
        <v>3</v>
      </c>
      <c r="BG5">
        <v>13</v>
      </c>
      <c r="BJ5">
        <v>2</v>
      </c>
      <c r="BM5">
        <v>2</v>
      </c>
      <c r="BQ5">
        <v>11</v>
      </c>
      <c r="BS5">
        <v>13</v>
      </c>
    </row>
    <row r="6" spans="1:62" ht="18.5">
      <c r="A6" s="6">
        <v>83</v>
      </c>
      <c r="B6" s="6" t="s">
        <v>287</v>
      </c>
      <c r="C6" s="6" t="s">
        <v>253</v>
      </c>
      <c r="D6" s="6">
        <f t="shared" si="0"/>
        <v>161</v>
      </c>
      <c r="E6" s="6">
        <f t="shared" si="1"/>
        <v>161</v>
      </c>
      <c r="F6" s="6">
        <f t="shared" si="2"/>
        <v>0</v>
      </c>
      <c r="G6" s="6"/>
      <c r="H6">
        <v>13</v>
      </c>
      <c r="K6">
        <v>13</v>
      </c>
      <c r="N6">
        <v>11</v>
      </c>
      <c r="Q6">
        <v>11</v>
      </c>
      <c r="W6">
        <v>11</v>
      </c>
      <c r="Z6">
        <v>11</v>
      </c>
      <c r="AL6">
        <v>11</v>
      </c>
      <c r="AO6">
        <v>15</v>
      </c>
      <c r="AR6">
        <v>13</v>
      </c>
      <c r="AU6">
        <v>13</v>
      </c>
      <c r="BA6">
        <v>13</v>
      </c>
      <c r="BD6">
        <v>13</v>
      </c>
      <c r="BJ6">
        <v>13</v>
      </c>
    </row>
    <row r="7" spans="1:71" ht="18.5">
      <c r="A7" s="6">
        <v>84</v>
      </c>
      <c r="B7" s="6" t="s">
        <v>254</v>
      </c>
      <c r="C7" s="6" t="s">
        <v>253</v>
      </c>
      <c r="D7" s="6">
        <f t="shared" si="0"/>
        <v>21</v>
      </c>
      <c r="E7" s="6">
        <f t="shared" si="1"/>
        <v>21</v>
      </c>
      <c r="F7" s="6">
        <f t="shared" si="2"/>
        <v>0</v>
      </c>
      <c r="G7" s="6"/>
      <c r="K7">
        <v>2</v>
      </c>
      <c r="N7">
        <v>2</v>
      </c>
      <c r="Z7">
        <v>3</v>
      </c>
      <c r="AL7">
        <v>2</v>
      </c>
      <c r="BS7">
        <v>12</v>
      </c>
    </row>
    <row r="8" spans="1:69" ht="18.5">
      <c r="A8" s="6">
        <v>85</v>
      </c>
      <c r="B8" s="6" t="s">
        <v>288</v>
      </c>
      <c r="C8" s="6" t="s">
        <v>22</v>
      </c>
      <c r="D8" s="6">
        <f t="shared" si="0"/>
        <v>43</v>
      </c>
      <c r="E8" s="6">
        <f t="shared" si="1"/>
        <v>41</v>
      </c>
      <c r="F8" s="6">
        <f t="shared" si="2"/>
        <v>2</v>
      </c>
      <c r="G8" s="6"/>
      <c r="H8">
        <v>2</v>
      </c>
      <c r="K8">
        <v>2</v>
      </c>
      <c r="N8">
        <v>13</v>
      </c>
      <c r="Q8">
        <v>2</v>
      </c>
      <c r="W8">
        <v>2</v>
      </c>
      <c r="AL8">
        <v>2</v>
      </c>
      <c r="AO8">
        <v>2</v>
      </c>
      <c r="AX8">
        <v>3</v>
      </c>
      <c r="BG8">
        <v>11</v>
      </c>
      <c r="BM8">
        <v>2</v>
      </c>
      <c r="BQ8">
        <v>2</v>
      </c>
    </row>
    <row r="9" spans="1:17" ht="18.5">
      <c r="A9" s="6">
        <v>86</v>
      </c>
      <c r="B9" s="6" t="s">
        <v>289</v>
      </c>
      <c r="C9" s="6" t="s">
        <v>86</v>
      </c>
      <c r="D9" s="6">
        <f t="shared" si="0"/>
        <v>8</v>
      </c>
      <c r="E9" s="6">
        <f t="shared" si="1"/>
        <v>8</v>
      </c>
      <c r="F9" s="6">
        <f t="shared" si="2"/>
        <v>0</v>
      </c>
      <c r="G9" s="6"/>
      <c r="H9">
        <v>2</v>
      </c>
      <c r="K9">
        <v>2</v>
      </c>
      <c r="N9">
        <v>2</v>
      </c>
      <c r="Q9">
        <v>2</v>
      </c>
    </row>
    <row r="10" spans="1:69" ht="18.5">
      <c r="A10" s="6">
        <v>87</v>
      </c>
      <c r="B10" s="6" t="s">
        <v>233</v>
      </c>
      <c r="C10" s="6" t="s">
        <v>86</v>
      </c>
      <c r="D10" s="6">
        <f t="shared" si="0"/>
        <v>74</v>
      </c>
      <c r="E10" s="6">
        <f t="shared" si="1"/>
        <v>61</v>
      </c>
      <c r="F10" s="6">
        <f t="shared" si="2"/>
        <v>13</v>
      </c>
      <c r="G10" s="6"/>
      <c r="Q10">
        <v>2</v>
      </c>
      <c r="W10">
        <v>2</v>
      </c>
      <c r="Z10">
        <v>2</v>
      </c>
      <c r="AL10">
        <v>2</v>
      </c>
      <c r="AO10">
        <v>2</v>
      </c>
      <c r="AX10">
        <v>13</v>
      </c>
      <c r="BA10">
        <v>11</v>
      </c>
      <c r="BD10">
        <v>11</v>
      </c>
      <c r="BG10">
        <v>3</v>
      </c>
      <c r="BJ10">
        <v>11</v>
      </c>
      <c r="BM10">
        <v>2</v>
      </c>
      <c r="BQ10">
        <v>13</v>
      </c>
    </row>
    <row r="11" spans="1:7" ht="18.5">
      <c r="A11" s="6">
        <v>88</v>
      </c>
      <c r="B11" s="6" t="s">
        <v>290</v>
      </c>
      <c r="C11" s="6" t="s">
        <v>20</v>
      </c>
      <c r="D11" s="6">
        <f t="shared" si="0"/>
        <v>0</v>
      </c>
      <c r="E11" s="6">
        <f t="shared" si="1"/>
        <v>0</v>
      </c>
      <c r="F11" s="6">
        <f t="shared" si="2"/>
        <v>0</v>
      </c>
      <c r="G11" s="6"/>
    </row>
    <row r="12" spans="1:38" ht="18.5">
      <c r="A12" s="6">
        <v>89</v>
      </c>
      <c r="B12" s="6" t="s">
        <v>291</v>
      </c>
      <c r="C12" s="6" t="s">
        <v>13</v>
      </c>
      <c r="D12" s="6">
        <f t="shared" si="0"/>
        <v>99</v>
      </c>
      <c r="E12" s="6">
        <f t="shared" si="1"/>
        <v>99</v>
      </c>
      <c r="F12" s="6">
        <f t="shared" si="2"/>
        <v>0</v>
      </c>
      <c r="G12" s="6"/>
      <c r="Q12">
        <v>15</v>
      </c>
      <c r="T12">
        <v>15</v>
      </c>
      <c r="W12">
        <v>15</v>
      </c>
      <c r="Z12">
        <v>13</v>
      </c>
      <c r="AF12">
        <v>15</v>
      </c>
      <c r="AI12">
        <v>13</v>
      </c>
      <c r="AL12">
        <v>13</v>
      </c>
    </row>
    <row r="13" spans="1:7" ht="18.5">
      <c r="A13" s="43"/>
      <c r="B13" s="6" t="s">
        <v>357</v>
      </c>
      <c r="C13" s="6" t="s">
        <v>20</v>
      </c>
      <c r="D13" s="43"/>
      <c r="E13" s="6">
        <f t="shared" si="1"/>
        <v>0</v>
      </c>
      <c r="F13" s="6">
        <f t="shared" si="2"/>
        <v>0</v>
      </c>
      <c r="G13" s="43"/>
    </row>
  </sheetData>
  <mergeCells count="23">
    <mergeCell ref="BS1:BU2"/>
    <mergeCell ref="BP1:BR2"/>
    <mergeCell ref="BJ1:BL2"/>
    <mergeCell ref="BM1:BO2"/>
    <mergeCell ref="BA1:BC2"/>
    <mergeCell ref="BD1:BF2"/>
    <mergeCell ref="BG1:BI2"/>
    <mergeCell ref="AU1:AW2"/>
    <mergeCell ref="AX1:AZ2"/>
    <mergeCell ref="AR1:AT2"/>
    <mergeCell ref="D1:G2"/>
    <mergeCell ref="Q1:S2"/>
    <mergeCell ref="T1:V2"/>
    <mergeCell ref="W1:Y2"/>
    <mergeCell ref="Z1:AB2"/>
    <mergeCell ref="N1:P2"/>
    <mergeCell ref="K1:M2"/>
    <mergeCell ref="H1:J2"/>
    <mergeCell ref="AC1:AE2"/>
    <mergeCell ref="AF1:AH2"/>
    <mergeCell ref="AI1:AK2"/>
    <mergeCell ref="AL1:AN2"/>
    <mergeCell ref="AO1:AQ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1B415-5172-4242-ABA5-2634D18C4564}">
  <dimension ref="A1:H13"/>
  <sheetViews>
    <sheetView workbookViewId="0" topLeftCell="A1">
      <selection activeCell="B3" sqref="B3:G13"/>
    </sheetView>
  </sheetViews>
  <sheetFormatPr defaultColWidth="11.421875" defaultRowHeight="15"/>
  <cols>
    <col min="3" max="3" width="17.421875" style="5" bestFit="1" customWidth="1"/>
    <col min="4" max="4" width="15.421875" style="10" bestFit="1" customWidth="1"/>
  </cols>
  <sheetData>
    <row r="1" spans="1:8" ht="15">
      <c r="A1" s="35"/>
      <c r="B1" s="35"/>
      <c r="C1" s="39"/>
      <c r="D1" s="35"/>
      <c r="E1" s="35"/>
      <c r="F1" s="35"/>
      <c r="G1" s="35"/>
      <c r="H1" s="35"/>
    </row>
    <row r="2" spans="1:8" ht="15">
      <c r="A2" s="36"/>
      <c r="B2" s="36"/>
      <c r="C2" s="40" t="s">
        <v>306</v>
      </c>
      <c r="D2" s="36"/>
      <c r="E2" s="36"/>
      <c r="F2" s="36"/>
      <c r="G2" s="36"/>
      <c r="H2" s="36"/>
    </row>
    <row r="3" spans="1:8" ht="15">
      <c r="A3" s="44" t="s">
        <v>332</v>
      </c>
      <c r="B3" s="31" t="s">
        <v>0</v>
      </c>
      <c r="C3" s="30" t="s">
        <v>1</v>
      </c>
      <c r="D3" s="31" t="s">
        <v>2</v>
      </c>
      <c r="E3" s="31" t="s">
        <v>317</v>
      </c>
      <c r="F3" s="31" t="s">
        <v>310</v>
      </c>
      <c r="G3" s="31" t="s">
        <v>311</v>
      </c>
      <c r="H3" s="31" t="s">
        <v>312</v>
      </c>
    </row>
    <row r="4" spans="1:8" ht="15">
      <c r="A4" s="45">
        <v>1</v>
      </c>
      <c r="B4" s="23">
        <v>81</v>
      </c>
      <c r="C4" s="32" t="s">
        <v>285</v>
      </c>
      <c r="D4" s="23" t="s">
        <v>253</v>
      </c>
      <c r="E4" s="23">
        <v>302</v>
      </c>
      <c r="F4" s="23">
        <v>290</v>
      </c>
      <c r="G4" s="23">
        <v>12</v>
      </c>
      <c r="H4" s="23"/>
    </row>
    <row r="5" spans="1:8" ht="15">
      <c r="A5" s="45">
        <v>2</v>
      </c>
      <c r="B5" s="23">
        <v>83</v>
      </c>
      <c r="C5" s="32" t="s">
        <v>287</v>
      </c>
      <c r="D5" s="23" t="s">
        <v>253</v>
      </c>
      <c r="E5" s="23">
        <v>161</v>
      </c>
      <c r="F5" s="23">
        <v>161</v>
      </c>
      <c r="G5" s="23">
        <v>0</v>
      </c>
      <c r="H5" s="23"/>
    </row>
    <row r="6" spans="1:8" ht="15">
      <c r="A6" s="45">
        <v>3</v>
      </c>
      <c r="B6" s="23">
        <v>82</v>
      </c>
      <c r="C6" s="32" t="s">
        <v>286</v>
      </c>
      <c r="D6" s="23" t="s">
        <v>253</v>
      </c>
      <c r="E6" s="23">
        <v>112</v>
      </c>
      <c r="F6" s="23">
        <v>101</v>
      </c>
      <c r="G6" s="23">
        <v>11</v>
      </c>
      <c r="H6" s="23"/>
    </row>
    <row r="7" spans="1:8" ht="15">
      <c r="A7" s="45">
        <v>4</v>
      </c>
      <c r="B7" s="23">
        <v>89</v>
      </c>
      <c r="C7" s="32" t="s">
        <v>291</v>
      </c>
      <c r="D7" s="23" t="s">
        <v>13</v>
      </c>
      <c r="E7" s="23">
        <v>99</v>
      </c>
      <c r="F7" s="23">
        <v>99</v>
      </c>
      <c r="G7" s="23">
        <v>0</v>
      </c>
      <c r="H7" s="23"/>
    </row>
    <row r="8" spans="1:8" ht="15">
      <c r="A8" s="45">
        <v>5</v>
      </c>
      <c r="B8" s="23">
        <v>87</v>
      </c>
      <c r="C8" s="32" t="s">
        <v>233</v>
      </c>
      <c r="D8" s="23" t="s">
        <v>86</v>
      </c>
      <c r="E8" s="23">
        <v>74</v>
      </c>
      <c r="F8" s="23">
        <v>61</v>
      </c>
      <c r="G8" s="23">
        <v>13</v>
      </c>
      <c r="H8" s="23"/>
    </row>
    <row r="9" spans="1:8" ht="15">
      <c r="A9" s="45">
        <v>6</v>
      </c>
      <c r="B9" s="23">
        <v>85</v>
      </c>
      <c r="C9" s="32" t="s">
        <v>288</v>
      </c>
      <c r="D9" s="23" t="s">
        <v>22</v>
      </c>
      <c r="E9" s="23">
        <v>43</v>
      </c>
      <c r="F9" s="23">
        <v>41</v>
      </c>
      <c r="G9" s="23">
        <v>2</v>
      </c>
      <c r="H9" s="23"/>
    </row>
    <row r="10" spans="1:8" ht="15">
      <c r="A10" s="45">
        <v>7</v>
      </c>
      <c r="B10" s="23">
        <v>84</v>
      </c>
      <c r="C10" s="32" t="s">
        <v>254</v>
      </c>
      <c r="D10" s="23" t="s">
        <v>253</v>
      </c>
      <c r="E10" s="23">
        <v>21</v>
      </c>
      <c r="F10" s="23">
        <v>21</v>
      </c>
      <c r="G10" s="23">
        <v>0</v>
      </c>
      <c r="H10" s="23"/>
    </row>
    <row r="11" spans="1:8" ht="15">
      <c r="A11" s="45">
        <v>8</v>
      </c>
      <c r="B11" s="23">
        <v>86</v>
      </c>
      <c r="C11" s="32" t="s">
        <v>289</v>
      </c>
      <c r="D11" s="23" t="s">
        <v>86</v>
      </c>
      <c r="E11" s="23">
        <v>8</v>
      </c>
      <c r="F11" s="23">
        <v>8</v>
      </c>
      <c r="G11" s="23">
        <v>0</v>
      </c>
      <c r="H11" s="23"/>
    </row>
    <row r="12" spans="1:8" ht="15">
      <c r="A12" s="45">
        <v>9</v>
      </c>
      <c r="B12" s="23">
        <v>88</v>
      </c>
      <c r="C12" s="32" t="s">
        <v>290</v>
      </c>
      <c r="D12" s="23" t="s">
        <v>20</v>
      </c>
      <c r="E12" s="23">
        <v>0</v>
      </c>
      <c r="F12" s="23">
        <v>0</v>
      </c>
      <c r="G12" s="23">
        <v>0</v>
      </c>
      <c r="H12" s="23"/>
    </row>
    <row r="13" spans="1:8" ht="15">
      <c r="A13" s="23">
        <v>10</v>
      </c>
      <c r="B13" s="43"/>
      <c r="C13" s="32" t="s">
        <v>357</v>
      </c>
      <c r="D13" s="23" t="s">
        <v>20</v>
      </c>
      <c r="E13" s="23"/>
      <c r="F13" s="23">
        <v>0</v>
      </c>
      <c r="G13" s="23">
        <v>0</v>
      </c>
      <c r="H13" s="23"/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1C01-19CE-46D3-B73E-4ECE7CE0383D}">
  <dimension ref="A1:BX27"/>
  <sheetViews>
    <sheetView zoomScale="106" zoomScaleNormal="106" workbookViewId="0" topLeftCell="A1">
      <pane xSplit="6" ySplit="2" topLeftCell="G17" activePane="bottomRight" state="frozen"/>
      <selection pane="topRight" activeCell="G1" sqref="G1"/>
      <selection pane="bottomLeft" activeCell="A3" sqref="A3"/>
      <selection pane="bottomRight" activeCell="A3" sqref="A3:F27"/>
    </sheetView>
  </sheetViews>
  <sheetFormatPr defaultColWidth="11.421875" defaultRowHeight="15"/>
  <cols>
    <col min="1" max="1" width="11.421875" style="5" customWidth="1"/>
    <col min="2" max="2" width="25.57421875" style="5" bestFit="1" customWidth="1"/>
    <col min="3" max="3" width="19.421875" style="10" bestFit="1" customWidth="1"/>
    <col min="4" max="4" width="8.140625" style="10" customWidth="1"/>
    <col min="5" max="5" width="7.421875" style="10" customWidth="1"/>
    <col min="6" max="6" width="7.8515625" style="10" customWidth="1"/>
    <col min="7" max="7" width="8.421875" style="10" customWidth="1"/>
    <col min="8" max="8" width="6.421875" style="0" customWidth="1"/>
    <col min="9" max="9" width="4.7109375" style="0" bestFit="1" customWidth="1"/>
    <col min="10" max="10" width="4.00390625" style="0" bestFit="1" customWidth="1"/>
    <col min="11" max="11" width="6.421875" style="0" bestFit="1" customWidth="1"/>
    <col min="12" max="12" width="4.7109375" style="0" bestFit="1" customWidth="1"/>
    <col min="13" max="13" width="4.00390625" style="0" bestFit="1" customWidth="1"/>
    <col min="14" max="14" width="6.421875" style="0" customWidth="1"/>
    <col min="15" max="15" width="4.7109375" style="0" bestFit="1" customWidth="1"/>
    <col min="16" max="16" width="4.00390625" style="0" bestFit="1" customWidth="1"/>
    <col min="17" max="17" width="6.421875" style="0" bestFit="1" customWidth="1"/>
    <col min="18" max="18" width="4.7109375" style="0" bestFit="1" customWidth="1"/>
    <col min="19" max="19" width="4.00390625" style="0" bestFit="1" customWidth="1"/>
    <col min="20" max="20" width="6.421875" style="0" bestFit="1" customWidth="1"/>
    <col min="21" max="21" width="4.7109375" style="0" bestFit="1" customWidth="1"/>
    <col min="22" max="22" width="4.00390625" style="0" bestFit="1" customWidth="1"/>
    <col min="23" max="23" width="6.421875" style="0" bestFit="1" customWidth="1"/>
    <col min="24" max="24" width="4.7109375" style="0" bestFit="1" customWidth="1"/>
    <col min="25" max="25" width="4.00390625" style="0" bestFit="1" customWidth="1"/>
    <col min="26" max="26" width="6.421875" style="0" bestFit="1" customWidth="1"/>
    <col min="27" max="27" width="4.7109375" style="0" bestFit="1" customWidth="1"/>
    <col min="28" max="28" width="4.00390625" style="0" bestFit="1" customWidth="1"/>
    <col min="29" max="29" width="6.421875" style="0" bestFit="1" customWidth="1"/>
    <col min="30" max="30" width="4.7109375" style="0" bestFit="1" customWidth="1"/>
    <col min="31" max="31" width="4.00390625" style="0" bestFit="1" customWidth="1"/>
    <col min="32" max="32" width="6.421875" style="0" bestFit="1" customWidth="1"/>
    <col min="33" max="33" width="4.7109375" style="0" bestFit="1" customWidth="1"/>
    <col min="34" max="34" width="4.00390625" style="0" bestFit="1" customWidth="1"/>
    <col min="35" max="35" width="6.421875" style="0" bestFit="1" customWidth="1"/>
    <col min="36" max="36" width="4.7109375" style="0" bestFit="1" customWidth="1"/>
    <col min="37" max="37" width="4.00390625" style="0" bestFit="1" customWidth="1"/>
    <col min="38" max="38" width="6.421875" style="0" bestFit="1" customWidth="1"/>
    <col min="39" max="39" width="4.7109375" style="0" bestFit="1" customWidth="1"/>
    <col min="40" max="40" width="4.00390625" style="0" bestFit="1" customWidth="1"/>
    <col min="41" max="41" width="6.421875" style="0" bestFit="1" customWidth="1"/>
    <col min="42" max="42" width="4.7109375" style="0" bestFit="1" customWidth="1"/>
    <col min="43" max="43" width="4.00390625" style="0" bestFit="1" customWidth="1"/>
    <col min="44" max="44" width="6.28125" style="0" bestFit="1" customWidth="1"/>
    <col min="45" max="45" width="4.7109375" style="0" bestFit="1" customWidth="1"/>
    <col min="46" max="46" width="4.00390625" style="0" bestFit="1" customWidth="1"/>
    <col min="47" max="47" width="6.28125" style="0" bestFit="1" customWidth="1"/>
    <col min="48" max="48" width="4.7109375" style="0" bestFit="1" customWidth="1"/>
    <col min="49" max="49" width="4.00390625" style="0" bestFit="1" customWidth="1"/>
    <col min="50" max="50" width="6.28125" style="0" bestFit="1" customWidth="1"/>
    <col min="51" max="51" width="4.7109375" style="0" bestFit="1" customWidth="1"/>
    <col min="52" max="52" width="4.00390625" style="0" bestFit="1" customWidth="1"/>
    <col min="53" max="53" width="6.28125" style="0" bestFit="1" customWidth="1"/>
    <col min="54" max="54" width="4.7109375" style="0" bestFit="1" customWidth="1"/>
    <col min="55" max="55" width="4.00390625" style="0" bestFit="1" customWidth="1"/>
    <col min="56" max="56" width="6.28125" style="0" bestFit="1" customWidth="1"/>
    <col min="57" max="57" width="4.7109375" style="0" bestFit="1" customWidth="1"/>
    <col min="58" max="58" width="4.00390625" style="0" bestFit="1" customWidth="1"/>
    <col min="59" max="59" width="6.28125" style="0" bestFit="1" customWidth="1"/>
    <col min="60" max="60" width="4.7109375" style="0" bestFit="1" customWidth="1"/>
    <col min="61" max="61" width="4.00390625" style="0" bestFit="1" customWidth="1"/>
    <col min="62" max="62" width="6.28125" style="0" bestFit="1" customWidth="1"/>
    <col min="63" max="63" width="4.7109375" style="0" bestFit="1" customWidth="1"/>
    <col min="64" max="64" width="4.00390625" style="0" bestFit="1" customWidth="1"/>
    <col min="65" max="65" width="6.28125" style="0" bestFit="1" customWidth="1"/>
    <col min="66" max="66" width="4.7109375" style="0" bestFit="1" customWidth="1"/>
    <col min="67" max="67" width="4.00390625" style="0" bestFit="1" customWidth="1"/>
    <col min="68" max="68" width="6.28125" style="0" bestFit="1" customWidth="1"/>
    <col min="69" max="69" width="4.7109375" style="0" bestFit="1" customWidth="1"/>
    <col min="70" max="70" width="4.00390625" style="0" bestFit="1" customWidth="1"/>
    <col min="71" max="71" width="6.28125" style="0" bestFit="1" customWidth="1"/>
    <col min="72" max="72" width="4.7109375" style="0" bestFit="1" customWidth="1"/>
    <col min="73" max="73" width="4.00390625" style="0" bestFit="1" customWidth="1"/>
    <col min="74" max="74" width="6.28125" style="0" bestFit="1" customWidth="1"/>
    <col min="75" max="75" width="4.7109375" style="0" bestFit="1" customWidth="1"/>
    <col min="76" max="76" width="4.00390625" style="0" bestFit="1" customWidth="1"/>
  </cols>
  <sheetData>
    <row r="1" spans="4:73" ht="14.5" customHeight="1">
      <c r="D1" s="84" t="s">
        <v>318</v>
      </c>
      <c r="E1" s="84"/>
      <c r="F1" s="84"/>
      <c r="G1" s="85"/>
      <c r="H1" s="61" t="s">
        <v>324</v>
      </c>
      <c r="I1" s="61"/>
      <c r="J1" s="61"/>
      <c r="K1" s="66" t="s">
        <v>325</v>
      </c>
      <c r="L1" s="67"/>
      <c r="M1" s="67"/>
      <c r="N1" s="68" t="s">
        <v>326</v>
      </c>
      <c r="O1" s="69"/>
      <c r="P1" s="70"/>
      <c r="Q1" s="61" t="s">
        <v>309</v>
      </c>
      <c r="R1" s="61"/>
      <c r="S1" s="61"/>
      <c r="T1" s="61" t="s">
        <v>313</v>
      </c>
      <c r="U1" s="61"/>
      <c r="V1" s="61"/>
      <c r="W1" s="61" t="s">
        <v>314</v>
      </c>
      <c r="X1" s="61"/>
      <c r="Y1" s="61"/>
      <c r="Z1" s="61" t="s">
        <v>315</v>
      </c>
      <c r="AA1" s="61"/>
      <c r="AB1" s="61"/>
      <c r="AC1" s="61" t="s">
        <v>316</v>
      </c>
      <c r="AD1" s="61"/>
      <c r="AE1" s="61"/>
      <c r="AF1" s="61" t="s">
        <v>356</v>
      </c>
      <c r="AG1" s="61"/>
      <c r="AH1" s="61"/>
      <c r="AI1" s="61" t="s">
        <v>366</v>
      </c>
      <c r="AJ1" s="61"/>
      <c r="AK1" s="61"/>
      <c r="AL1" s="61" t="s">
        <v>323</v>
      </c>
      <c r="AM1" s="61"/>
      <c r="AN1" s="61"/>
      <c r="AO1" s="74" t="s">
        <v>368</v>
      </c>
      <c r="AP1" s="62"/>
      <c r="AQ1" s="62"/>
      <c r="AR1" s="62" t="s">
        <v>371</v>
      </c>
      <c r="AS1" s="62"/>
      <c r="AT1" s="62"/>
      <c r="AU1" s="62" t="s">
        <v>402</v>
      </c>
      <c r="AV1" s="62"/>
      <c r="AW1" s="62"/>
      <c r="AX1" s="62" t="s">
        <v>407</v>
      </c>
      <c r="AY1" s="62"/>
      <c r="AZ1" s="62"/>
      <c r="BA1" s="62" t="s">
        <v>410</v>
      </c>
      <c r="BB1" s="62"/>
      <c r="BC1" s="62"/>
      <c r="BD1" s="62" t="s">
        <v>411</v>
      </c>
      <c r="BE1" s="62"/>
      <c r="BF1" s="62"/>
      <c r="BG1" s="62" t="s">
        <v>412</v>
      </c>
      <c r="BH1" s="62"/>
      <c r="BI1" s="62"/>
      <c r="BJ1" s="62" t="s">
        <v>414</v>
      </c>
      <c r="BK1" s="62"/>
      <c r="BL1" s="62"/>
      <c r="BM1" s="62" t="s">
        <v>415</v>
      </c>
      <c r="BN1" s="62"/>
      <c r="BO1" s="62"/>
      <c r="BP1" s="62" t="s">
        <v>416</v>
      </c>
      <c r="BQ1" s="62"/>
      <c r="BR1" s="62"/>
      <c r="BS1" s="62" t="s">
        <v>417</v>
      </c>
      <c r="BT1" s="62"/>
      <c r="BU1" s="62"/>
    </row>
    <row r="2" spans="2:73" ht="14.5" customHeight="1">
      <c r="B2" s="5" t="s">
        <v>307</v>
      </c>
      <c r="D2" s="86"/>
      <c r="E2" s="86"/>
      <c r="F2" s="86"/>
      <c r="G2" s="87"/>
      <c r="H2" s="61"/>
      <c r="I2" s="61"/>
      <c r="J2" s="61"/>
      <c r="K2" s="67"/>
      <c r="L2" s="67"/>
      <c r="M2" s="67"/>
      <c r="N2" s="71"/>
      <c r="O2" s="65"/>
      <c r="P2" s="7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75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</row>
    <row r="3" spans="1:76" ht="18.5">
      <c r="A3" s="9" t="s">
        <v>0</v>
      </c>
      <c r="B3" s="9" t="s">
        <v>1</v>
      </c>
      <c r="C3" s="18" t="s">
        <v>2</v>
      </c>
      <c r="D3" s="18" t="s">
        <v>317</v>
      </c>
      <c r="E3" s="18" t="s">
        <v>310</v>
      </c>
      <c r="F3" s="18" t="s">
        <v>311</v>
      </c>
      <c r="G3" s="18" t="s">
        <v>312</v>
      </c>
      <c r="H3" s="19" t="s">
        <v>310</v>
      </c>
      <c r="I3" s="19" t="s">
        <v>311</v>
      </c>
      <c r="J3" s="19" t="s">
        <v>312</v>
      </c>
      <c r="K3" s="19" t="s">
        <v>310</v>
      </c>
      <c r="L3" s="19" t="s">
        <v>311</v>
      </c>
      <c r="M3" s="19" t="s">
        <v>312</v>
      </c>
      <c r="N3" s="19" t="s">
        <v>310</v>
      </c>
      <c r="O3" s="19" t="s">
        <v>311</v>
      </c>
      <c r="P3" s="19" t="s">
        <v>312</v>
      </c>
      <c r="Q3" s="19" t="s">
        <v>310</v>
      </c>
      <c r="R3" s="19" t="s">
        <v>311</v>
      </c>
      <c r="S3" s="19" t="s">
        <v>312</v>
      </c>
      <c r="T3" s="19" t="s">
        <v>310</v>
      </c>
      <c r="U3" s="19" t="s">
        <v>311</v>
      </c>
      <c r="V3" s="19" t="s">
        <v>312</v>
      </c>
      <c r="W3" s="19" t="s">
        <v>310</v>
      </c>
      <c r="X3" s="19" t="s">
        <v>311</v>
      </c>
      <c r="Y3" s="19" t="s">
        <v>312</v>
      </c>
      <c r="Z3" s="19" t="s">
        <v>310</v>
      </c>
      <c r="AA3" s="19" t="s">
        <v>311</v>
      </c>
      <c r="AB3" s="19" t="s">
        <v>312</v>
      </c>
      <c r="AC3" s="19" t="s">
        <v>310</v>
      </c>
      <c r="AD3" s="19" t="s">
        <v>311</v>
      </c>
      <c r="AE3" s="19" t="s">
        <v>312</v>
      </c>
      <c r="AF3" s="19" t="s">
        <v>310</v>
      </c>
      <c r="AG3" s="19" t="s">
        <v>311</v>
      </c>
      <c r="AH3" s="19" t="s">
        <v>312</v>
      </c>
      <c r="AI3" s="19" t="s">
        <v>310</v>
      </c>
      <c r="AJ3" s="19" t="s">
        <v>311</v>
      </c>
      <c r="AK3" s="19" t="s">
        <v>312</v>
      </c>
      <c r="AL3" s="19" t="s">
        <v>310</v>
      </c>
      <c r="AM3" s="19" t="s">
        <v>311</v>
      </c>
      <c r="AN3" s="19" t="s">
        <v>312</v>
      </c>
      <c r="AO3" s="19" t="s">
        <v>310</v>
      </c>
      <c r="AP3" s="19" t="s">
        <v>311</v>
      </c>
      <c r="AQ3" s="19" t="s">
        <v>312</v>
      </c>
      <c r="AR3" s="19" t="s">
        <v>310</v>
      </c>
      <c r="AS3" s="19" t="s">
        <v>311</v>
      </c>
      <c r="AT3" s="19" t="s">
        <v>312</v>
      </c>
      <c r="AU3" s="19" t="s">
        <v>310</v>
      </c>
      <c r="AV3" s="19" t="s">
        <v>311</v>
      </c>
      <c r="AW3" s="19" t="s">
        <v>312</v>
      </c>
      <c r="AX3" s="19" t="s">
        <v>310</v>
      </c>
      <c r="AY3" s="19" t="s">
        <v>311</v>
      </c>
      <c r="AZ3" s="19" t="s">
        <v>312</v>
      </c>
      <c r="BA3" s="19" t="s">
        <v>310</v>
      </c>
      <c r="BB3" s="19" t="s">
        <v>311</v>
      </c>
      <c r="BC3" s="19" t="s">
        <v>312</v>
      </c>
      <c r="BD3" s="19" t="s">
        <v>310</v>
      </c>
      <c r="BE3" s="19" t="s">
        <v>311</v>
      </c>
      <c r="BF3" s="19" t="s">
        <v>312</v>
      </c>
      <c r="BG3" s="19" t="s">
        <v>310</v>
      </c>
      <c r="BH3" s="19" t="s">
        <v>311</v>
      </c>
      <c r="BI3" s="19" t="s">
        <v>312</v>
      </c>
      <c r="BJ3" s="19" t="s">
        <v>310</v>
      </c>
      <c r="BK3" s="19" t="s">
        <v>311</v>
      </c>
      <c r="BL3" s="19" t="s">
        <v>312</v>
      </c>
      <c r="BM3" s="19" t="s">
        <v>310</v>
      </c>
      <c r="BN3" s="19" t="s">
        <v>311</v>
      </c>
      <c r="BO3" s="19" t="s">
        <v>312</v>
      </c>
      <c r="BP3" s="19" t="s">
        <v>310</v>
      </c>
      <c r="BQ3" s="19" t="s">
        <v>311</v>
      </c>
      <c r="BR3" s="19" t="s">
        <v>312</v>
      </c>
      <c r="BS3" s="19" t="s">
        <v>310</v>
      </c>
      <c r="BT3" s="19" t="s">
        <v>311</v>
      </c>
      <c r="BU3" s="19" t="s">
        <v>312</v>
      </c>
      <c r="BV3" s="19" t="s">
        <v>310</v>
      </c>
      <c r="BW3" s="19" t="s">
        <v>311</v>
      </c>
      <c r="BX3" s="19" t="s">
        <v>312</v>
      </c>
    </row>
    <row r="4" spans="1:71" ht="18.5">
      <c r="A4" s="4">
        <v>1</v>
      </c>
      <c r="B4" s="7" t="s">
        <v>250</v>
      </c>
      <c r="C4" s="21" t="s">
        <v>86</v>
      </c>
      <c r="D4" s="11">
        <f>E4+F4+G4</f>
        <v>151</v>
      </c>
      <c r="E4" s="11">
        <f>H4+K4+N4+Q4+T4+W4+Z4+AC4+AF4+AI4+AL4+AO4+AR4+AU4+AX4+BA4+BD4+BG4+BJ4+BM4+BP4+BS4+BV4</f>
        <v>137</v>
      </c>
      <c r="F4" s="11">
        <f>I4+L4+O4+R4+U4+X4+AD4+AG4+AJ4+AM4+AP4+AS4+AV4+AY4+BB4+BE4+BH4+BK4+BN4+BQ4+BT4+BW4</f>
        <v>14</v>
      </c>
      <c r="G4" s="11"/>
      <c r="H4">
        <v>10</v>
      </c>
      <c r="I4">
        <v>5</v>
      </c>
      <c r="K4">
        <v>12</v>
      </c>
      <c r="N4">
        <v>2</v>
      </c>
      <c r="Q4">
        <v>2</v>
      </c>
      <c r="T4">
        <v>10</v>
      </c>
      <c r="U4">
        <v>5</v>
      </c>
      <c r="W4">
        <v>10</v>
      </c>
      <c r="Z4">
        <v>12</v>
      </c>
      <c r="AF4">
        <v>12</v>
      </c>
      <c r="AI4">
        <v>12</v>
      </c>
      <c r="AJ4">
        <v>2</v>
      </c>
      <c r="AL4">
        <v>2</v>
      </c>
      <c r="AO4">
        <v>2</v>
      </c>
      <c r="AR4">
        <v>2</v>
      </c>
      <c r="AU4">
        <v>2</v>
      </c>
      <c r="AV4">
        <v>2</v>
      </c>
      <c r="AX4">
        <v>12</v>
      </c>
      <c r="BA4">
        <v>2</v>
      </c>
      <c r="BD4">
        <v>15</v>
      </c>
      <c r="BG4">
        <v>3</v>
      </c>
      <c r="BJ4">
        <v>2</v>
      </c>
      <c r="BM4">
        <v>2</v>
      </c>
      <c r="BP4">
        <v>2</v>
      </c>
      <c r="BS4">
        <v>9</v>
      </c>
    </row>
    <row r="5" spans="1:7" ht="18.5">
      <c r="A5" s="4">
        <v>2</v>
      </c>
      <c r="B5" s="7" t="s">
        <v>251</v>
      </c>
      <c r="C5" s="21" t="s">
        <v>20</v>
      </c>
      <c r="D5" s="11">
        <f aca="true" t="shared" si="0" ref="D5:D27">E5+F5+G5</f>
        <v>0</v>
      </c>
      <c r="E5" s="11">
        <f aca="true" t="shared" si="1" ref="E5:E27">H5+K5+N5+Q5+T5+W5+Z5+AC5+AF5+AI5+AL5+AO5+AR5+AU5+AX5+BA5+BD5+BG5+BJ5+BM5+BP5+BS5+BV5</f>
        <v>0</v>
      </c>
      <c r="F5" s="11">
        <f aca="true" t="shared" si="2" ref="F5:F27">I5+L5+O5+R5+U5+X5+AD5+AG5+AJ5+AM5+AP5+AS5+AV5+AY5+BB5+BE5+BH5+BK5+BN5+BQ5+BT5+BW5</f>
        <v>0</v>
      </c>
      <c r="G5" s="11"/>
    </row>
    <row r="6" spans="1:44" ht="18.5">
      <c r="A6" s="4">
        <v>3</v>
      </c>
      <c r="B6" s="7" t="s">
        <v>252</v>
      </c>
      <c r="C6" s="21" t="s">
        <v>253</v>
      </c>
      <c r="D6" s="11">
        <f t="shared" si="0"/>
        <v>29</v>
      </c>
      <c r="E6" s="11">
        <f t="shared" si="1"/>
        <v>26</v>
      </c>
      <c r="F6" s="11">
        <f t="shared" si="2"/>
        <v>3</v>
      </c>
      <c r="G6" s="11"/>
      <c r="K6">
        <v>2</v>
      </c>
      <c r="N6">
        <v>2</v>
      </c>
      <c r="W6">
        <v>2</v>
      </c>
      <c r="Z6">
        <v>3</v>
      </c>
      <c r="AI6">
        <v>2</v>
      </c>
      <c r="AL6">
        <v>11</v>
      </c>
      <c r="AM6">
        <v>3</v>
      </c>
      <c r="AO6">
        <v>2</v>
      </c>
      <c r="AR6">
        <v>2</v>
      </c>
    </row>
    <row r="7" spans="1:71" ht="18.5">
      <c r="A7" s="4">
        <v>4</v>
      </c>
      <c r="B7" s="7" t="s">
        <v>39</v>
      </c>
      <c r="C7" s="21" t="s">
        <v>253</v>
      </c>
      <c r="D7" s="11">
        <f t="shared" si="0"/>
        <v>14</v>
      </c>
      <c r="E7" s="11">
        <f t="shared" si="1"/>
        <v>12</v>
      </c>
      <c r="F7" s="11">
        <f t="shared" si="2"/>
        <v>2</v>
      </c>
      <c r="G7" s="11"/>
      <c r="K7">
        <v>2</v>
      </c>
      <c r="N7">
        <v>2</v>
      </c>
      <c r="W7">
        <v>2</v>
      </c>
      <c r="X7">
        <v>2</v>
      </c>
      <c r="Z7">
        <v>3</v>
      </c>
      <c r="BS7">
        <v>3</v>
      </c>
    </row>
    <row r="8" spans="1:71" ht="18.5">
      <c r="A8" s="4">
        <v>5</v>
      </c>
      <c r="B8" s="6" t="s">
        <v>56</v>
      </c>
      <c r="C8" s="22" t="s">
        <v>15</v>
      </c>
      <c r="D8" s="11">
        <f t="shared" si="0"/>
        <v>58</v>
      </c>
      <c r="E8" s="11">
        <f t="shared" si="1"/>
        <v>58</v>
      </c>
      <c r="F8" s="11">
        <f t="shared" si="2"/>
        <v>0</v>
      </c>
      <c r="G8" s="2"/>
      <c r="H8">
        <v>12</v>
      </c>
      <c r="K8">
        <v>2</v>
      </c>
      <c r="Q8">
        <v>2</v>
      </c>
      <c r="T8">
        <v>2</v>
      </c>
      <c r="W8">
        <v>2</v>
      </c>
      <c r="Z8">
        <v>3</v>
      </c>
      <c r="AI8">
        <v>11</v>
      </c>
      <c r="AL8">
        <v>2</v>
      </c>
      <c r="AO8">
        <v>2</v>
      </c>
      <c r="AR8">
        <v>2</v>
      </c>
      <c r="AU8">
        <v>2</v>
      </c>
      <c r="AX8">
        <v>3</v>
      </c>
      <c r="BA8">
        <v>2</v>
      </c>
      <c r="BD8">
        <v>3</v>
      </c>
      <c r="BG8">
        <v>3</v>
      </c>
      <c r="BP8">
        <v>2</v>
      </c>
      <c r="BS8">
        <v>3</v>
      </c>
    </row>
    <row r="9" spans="1:38" ht="18.5">
      <c r="A9" s="4">
        <v>6</v>
      </c>
      <c r="B9" s="7" t="s">
        <v>254</v>
      </c>
      <c r="C9" s="21" t="s">
        <v>32</v>
      </c>
      <c r="D9" s="11">
        <f t="shared" si="0"/>
        <v>7</v>
      </c>
      <c r="E9" s="11">
        <f t="shared" si="1"/>
        <v>7</v>
      </c>
      <c r="F9" s="11">
        <f t="shared" si="2"/>
        <v>0</v>
      </c>
      <c r="G9" s="11"/>
      <c r="W9">
        <v>2</v>
      </c>
      <c r="Z9">
        <v>3</v>
      </c>
      <c r="AL9">
        <v>2</v>
      </c>
    </row>
    <row r="10" spans="1:7" ht="18.5">
      <c r="A10" s="4">
        <v>7</v>
      </c>
      <c r="B10" s="6" t="s">
        <v>255</v>
      </c>
      <c r="C10" s="22" t="s">
        <v>204</v>
      </c>
      <c r="D10" s="11">
        <f t="shared" si="0"/>
        <v>0</v>
      </c>
      <c r="E10" s="11">
        <f t="shared" si="1"/>
        <v>0</v>
      </c>
      <c r="F10" s="11">
        <f t="shared" si="2"/>
        <v>0</v>
      </c>
      <c r="G10" s="2"/>
    </row>
    <row r="11" spans="1:71" ht="18.5">
      <c r="A11" s="4">
        <v>8</v>
      </c>
      <c r="B11" s="7" t="s">
        <v>256</v>
      </c>
      <c r="C11" s="21" t="s">
        <v>204</v>
      </c>
      <c r="D11" s="11">
        <f t="shared" si="0"/>
        <v>37</v>
      </c>
      <c r="E11" s="11">
        <f t="shared" si="1"/>
        <v>37</v>
      </c>
      <c r="F11" s="11">
        <f t="shared" si="2"/>
        <v>0</v>
      </c>
      <c r="G11" s="11"/>
      <c r="Q11">
        <v>2</v>
      </c>
      <c r="W11">
        <v>2</v>
      </c>
      <c r="AI11">
        <v>2</v>
      </c>
      <c r="AL11">
        <v>2</v>
      </c>
      <c r="AO11">
        <v>2</v>
      </c>
      <c r="AR11">
        <v>2</v>
      </c>
      <c r="AX11">
        <v>11</v>
      </c>
      <c r="BA11">
        <v>2</v>
      </c>
      <c r="BG11">
        <v>3</v>
      </c>
      <c r="BJ11">
        <v>2</v>
      </c>
      <c r="BM11">
        <v>2</v>
      </c>
      <c r="BP11">
        <v>2</v>
      </c>
      <c r="BS11">
        <v>3</v>
      </c>
    </row>
    <row r="12" spans="1:7" ht="18.5">
      <c r="A12" s="4">
        <v>9</v>
      </c>
      <c r="B12" s="6" t="s">
        <v>257</v>
      </c>
      <c r="C12" s="22" t="s">
        <v>258</v>
      </c>
      <c r="D12" s="11">
        <f t="shared" si="0"/>
        <v>0</v>
      </c>
      <c r="E12" s="11">
        <f t="shared" si="1"/>
        <v>0</v>
      </c>
      <c r="F12" s="11">
        <f t="shared" si="2"/>
        <v>0</v>
      </c>
      <c r="G12" s="2"/>
    </row>
    <row r="13" spans="1:7" ht="18.5">
      <c r="A13" s="4">
        <v>10</v>
      </c>
      <c r="B13" s="7" t="s">
        <v>259</v>
      </c>
      <c r="C13" s="22" t="s">
        <v>258</v>
      </c>
      <c r="D13" s="11">
        <f t="shared" si="0"/>
        <v>0</v>
      </c>
      <c r="E13" s="11">
        <f t="shared" si="1"/>
        <v>0</v>
      </c>
      <c r="F13" s="11">
        <f t="shared" si="2"/>
        <v>0</v>
      </c>
      <c r="G13" s="2"/>
    </row>
    <row r="14" spans="1:7" ht="18.5">
      <c r="A14" s="4">
        <v>11</v>
      </c>
      <c r="B14" s="7" t="s">
        <v>260</v>
      </c>
      <c r="C14" s="22" t="s">
        <v>258</v>
      </c>
      <c r="D14" s="11">
        <f t="shared" si="0"/>
        <v>0</v>
      </c>
      <c r="E14" s="11">
        <f t="shared" si="1"/>
        <v>0</v>
      </c>
      <c r="F14" s="11">
        <f t="shared" si="2"/>
        <v>0</v>
      </c>
      <c r="G14" s="2"/>
    </row>
    <row r="15" spans="1:59" ht="18.5">
      <c r="A15" s="4">
        <v>12</v>
      </c>
      <c r="B15" s="6" t="s">
        <v>261</v>
      </c>
      <c r="C15" s="22" t="s">
        <v>35</v>
      </c>
      <c r="D15" s="11">
        <f t="shared" si="0"/>
        <v>47</v>
      </c>
      <c r="E15" s="11">
        <f t="shared" si="1"/>
        <v>47</v>
      </c>
      <c r="F15" s="11">
        <f t="shared" si="2"/>
        <v>0</v>
      </c>
      <c r="G15" s="2"/>
      <c r="H15">
        <v>2</v>
      </c>
      <c r="N15">
        <v>2</v>
      </c>
      <c r="Q15">
        <v>11</v>
      </c>
      <c r="W15">
        <v>2</v>
      </c>
      <c r="Z15">
        <v>15</v>
      </c>
      <c r="BG15">
        <v>15</v>
      </c>
    </row>
    <row r="16" spans="1:11" ht="18.5">
      <c r="A16" s="4">
        <v>13</v>
      </c>
      <c r="B16" s="7" t="s">
        <v>262</v>
      </c>
      <c r="C16" s="21" t="s">
        <v>35</v>
      </c>
      <c r="D16" s="11">
        <f t="shared" si="0"/>
        <v>4</v>
      </c>
      <c r="E16" s="11">
        <f t="shared" si="1"/>
        <v>4</v>
      </c>
      <c r="F16" s="11">
        <f t="shared" si="2"/>
        <v>0</v>
      </c>
      <c r="G16" s="11"/>
      <c r="H16">
        <v>2</v>
      </c>
      <c r="K16">
        <v>2</v>
      </c>
    </row>
    <row r="17" spans="1:7" ht="18.5">
      <c r="A17" s="4">
        <v>14</v>
      </c>
      <c r="B17" s="7" t="s">
        <v>263</v>
      </c>
      <c r="C17" s="21" t="s">
        <v>35</v>
      </c>
      <c r="D17" s="11">
        <f t="shared" si="0"/>
        <v>0</v>
      </c>
      <c r="E17" s="11">
        <f t="shared" si="1"/>
        <v>0</v>
      </c>
      <c r="F17" s="11">
        <f t="shared" si="2"/>
        <v>0</v>
      </c>
      <c r="G17" s="11"/>
    </row>
    <row r="18" spans="1:68" ht="18.5">
      <c r="A18" s="4">
        <v>15</v>
      </c>
      <c r="B18" s="6" t="s">
        <v>264</v>
      </c>
      <c r="C18" s="22" t="s">
        <v>51</v>
      </c>
      <c r="D18" s="11">
        <f t="shared" si="0"/>
        <v>26</v>
      </c>
      <c r="E18" s="11">
        <f t="shared" si="1"/>
        <v>23</v>
      </c>
      <c r="F18" s="11">
        <f t="shared" si="2"/>
        <v>3</v>
      </c>
      <c r="G18" s="2"/>
      <c r="W18">
        <v>2</v>
      </c>
      <c r="AL18">
        <v>2</v>
      </c>
      <c r="AO18">
        <v>2</v>
      </c>
      <c r="AU18">
        <v>2</v>
      </c>
      <c r="AX18">
        <v>3</v>
      </c>
      <c r="BA18">
        <v>2</v>
      </c>
      <c r="BD18">
        <v>3</v>
      </c>
      <c r="BG18">
        <v>3</v>
      </c>
      <c r="BM18">
        <v>2</v>
      </c>
      <c r="BN18">
        <v>3</v>
      </c>
      <c r="BP18">
        <v>2</v>
      </c>
    </row>
    <row r="19" spans="1:35" ht="18.5">
      <c r="A19" s="4">
        <v>16</v>
      </c>
      <c r="B19" s="7" t="s">
        <v>265</v>
      </c>
      <c r="C19" s="22" t="s">
        <v>51</v>
      </c>
      <c r="D19" s="11">
        <f t="shared" si="0"/>
        <v>34</v>
      </c>
      <c r="E19" s="11">
        <f t="shared" si="1"/>
        <v>34</v>
      </c>
      <c r="F19" s="11">
        <f t="shared" si="2"/>
        <v>0</v>
      </c>
      <c r="G19" s="2"/>
      <c r="H19">
        <v>15</v>
      </c>
      <c r="N19">
        <v>13</v>
      </c>
      <c r="Q19">
        <v>2</v>
      </c>
      <c r="W19">
        <v>2</v>
      </c>
      <c r="AI19">
        <v>2</v>
      </c>
    </row>
    <row r="20" spans="1:68" ht="18.5">
      <c r="A20" s="4">
        <v>17</v>
      </c>
      <c r="B20" s="7" t="s">
        <v>266</v>
      </c>
      <c r="C20" s="22" t="s">
        <v>51</v>
      </c>
      <c r="D20" s="11">
        <f t="shared" si="0"/>
        <v>69</v>
      </c>
      <c r="E20" s="11">
        <f t="shared" si="1"/>
        <v>64</v>
      </c>
      <c r="F20" s="11">
        <f t="shared" si="2"/>
        <v>5</v>
      </c>
      <c r="G20" s="2"/>
      <c r="W20">
        <v>2</v>
      </c>
      <c r="AL20">
        <v>13</v>
      </c>
      <c r="AM20">
        <v>5</v>
      </c>
      <c r="AO20">
        <v>2</v>
      </c>
      <c r="AR20">
        <v>2</v>
      </c>
      <c r="AU20">
        <v>11</v>
      </c>
      <c r="AX20">
        <v>3</v>
      </c>
      <c r="BA20">
        <v>2</v>
      </c>
      <c r="BD20">
        <v>9</v>
      </c>
      <c r="BG20">
        <v>3</v>
      </c>
      <c r="BM20">
        <v>15</v>
      </c>
      <c r="BP20">
        <v>2</v>
      </c>
    </row>
    <row r="21" spans="1:71" ht="18.5">
      <c r="A21" s="4">
        <v>18</v>
      </c>
      <c r="B21" s="7" t="s">
        <v>267</v>
      </c>
      <c r="C21" s="22" t="s">
        <v>51</v>
      </c>
      <c r="D21" s="11">
        <f t="shared" si="0"/>
        <v>260</v>
      </c>
      <c r="E21" s="11">
        <f t="shared" si="1"/>
        <v>233</v>
      </c>
      <c r="F21" s="11">
        <f t="shared" si="2"/>
        <v>27</v>
      </c>
      <c r="G21" s="2"/>
      <c r="H21">
        <v>2</v>
      </c>
      <c r="K21">
        <v>15</v>
      </c>
      <c r="N21">
        <v>15</v>
      </c>
      <c r="Q21">
        <v>13</v>
      </c>
      <c r="T21">
        <v>15</v>
      </c>
      <c r="W21">
        <v>15</v>
      </c>
      <c r="X21">
        <v>5</v>
      </c>
      <c r="AF21">
        <v>11</v>
      </c>
      <c r="AI21">
        <v>15</v>
      </c>
      <c r="AJ21">
        <v>5</v>
      </c>
      <c r="AL21">
        <v>2</v>
      </c>
      <c r="AO21">
        <v>15</v>
      </c>
      <c r="AP21">
        <v>5</v>
      </c>
      <c r="AR21">
        <v>11</v>
      </c>
      <c r="AS21">
        <v>2</v>
      </c>
      <c r="AU21">
        <v>15</v>
      </c>
      <c r="AV21">
        <v>5</v>
      </c>
      <c r="AX21">
        <v>3</v>
      </c>
      <c r="BA21">
        <v>15</v>
      </c>
      <c r="BG21">
        <v>13</v>
      </c>
      <c r="BJ21">
        <v>15</v>
      </c>
      <c r="BM21">
        <v>13</v>
      </c>
      <c r="BN21">
        <v>5</v>
      </c>
      <c r="BP21">
        <v>15</v>
      </c>
      <c r="BS21">
        <v>15</v>
      </c>
    </row>
    <row r="22" spans="1:71" ht="18.5">
      <c r="A22" s="4">
        <v>19</v>
      </c>
      <c r="B22" s="7" t="s">
        <v>268</v>
      </c>
      <c r="C22" s="22" t="s">
        <v>51</v>
      </c>
      <c r="D22" s="11">
        <f t="shared" si="0"/>
        <v>95</v>
      </c>
      <c r="E22" s="11">
        <f t="shared" si="1"/>
        <v>83</v>
      </c>
      <c r="F22" s="11">
        <f t="shared" si="2"/>
        <v>12</v>
      </c>
      <c r="G22" s="2"/>
      <c r="AF22">
        <v>15</v>
      </c>
      <c r="AG22">
        <v>5</v>
      </c>
      <c r="AO22">
        <v>11</v>
      </c>
      <c r="AP22">
        <v>2</v>
      </c>
      <c r="AR22">
        <v>13</v>
      </c>
      <c r="AS22">
        <v>5</v>
      </c>
      <c r="BA22">
        <v>13</v>
      </c>
      <c r="BG22">
        <v>11</v>
      </c>
      <c r="BJ22">
        <v>2</v>
      </c>
      <c r="BM22">
        <v>2</v>
      </c>
      <c r="BP22">
        <v>13</v>
      </c>
      <c r="BS22">
        <v>3</v>
      </c>
    </row>
    <row r="23" spans="1:7" ht="18.5">
      <c r="A23" s="4">
        <v>20</v>
      </c>
      <c r="D23" s="11">
        <f t="shared" si="0"/>
        <v>0</v>
      </c>
      <c r="E23" s="11">
        <f t="shared" si="1"/>
        <v>0</v>
      </c>
      <c r="F23" s="11">
        <f t="shared" si="2"/>
        <v>0</v>
      </c>
      <c r="G23" s="23"/>
    </row>
    <row r="24" spans="1:71" ht="18.5">
      <c r="A24" s="4">
        <v>31</v>
      </c>
      <c r="B24" s="6" t="s">
        <v>122</v>
      </c>
      <c r="C24" s="22" t="s">
        <v>86</v>
      </c>
      <c r="D24" s="11">
        <f t="shared" si="0"/>
        <v>27</v>
      </c>
      <c r="E24" s="11">
        <f t="shared" si="1"/>
        <v>27</v>
      </c>
      <c r="F24" s="11">
        <f t="shared" si="2"/>
        <v>0</v>
      </c>
      <c r="G24" s="2"/>
      <c r="W24">
        <v>2</v>
      </c>
      <c r="Z24">
        <v>3</v>
      </c>
      <c r="AO24">
        <v>2</v>
      </c>
      <c r="AU24">
        <v>2</v>
      </c>
      <c r="AX24">
        <v>3</v>
      </c>
      <c r="BA24">
        <v>2</v>
      </c>
      <c r="BS24">
        <v>13</v>
      </c>
    </row>
    <row r="25" spans="1:71" ht="18.5">
      <c r="A25" s="4">
        <v>32</v>
      </c>
      <c r="B25" s="7" t="s">
        <v>269</v>
      </c>
      <c r="C25" s="21" t="s">
        <v>86</v>
      </c>
      <c r="D25" s="11">
        <f t="shared" si="0"/>
        <v>87</v>
      </c>
      <c r="E25" s="11">
        <f t="shared" si="1"/>
        <v>85</v>
      </c>
      <c r="F25" s="11">
        <f t="shared" si="2"/>
        <v>2</v>
      </c>
      <c r="G25" s="11"/>
      <c r="W25">
        <v>2</v>
      </c>
      <c r="Z25">
        <v>3</v>
      </c>
      <c r="AL25">
        <v>15</v>
      </c>
      <c r="AM25">
        <v>2</v>
      </c>
      <c r="AO25">
        <v>2</v>
      </c>
      <c r="AR25">
        <v>2</v>
      </c>
      <c r="AX25">
        <v>13</v>
      </c>
      <c r="BA25">
        <v>2</v>
      </c>
      <c r="BD25">
        <v>11</v>
      </c>
      <c r="BG25">
        <v>9</v>
      </c>
      <c r="BJ25">
        <v>11</v>
      </c>
      <c r="BM25">
        <v>2</v>
      </c>
      <c r="BP25">
        <v>2</v>
      </c>
      <c r="BS25">
        <v>11</v>
      </c>
    </row>
    <row r="26" spans="1:7" ht="18.5">
      <c r="A26" s="4"/>
      <c r="B26" s="7" t="s">
        <v>358</v>
      </c>
      <c r="C26" s="21" t="s">
        <v>359</v>
      </c>
      <c r="D26" s="11">
        <f t="shared" si="0"/>
        <v>0</v>
      </c>
      <c r="E26" s="11">
        <f t="shared" si="1"/>
        <v>0</v>
      </c>
      <c r="F26" s="11">
        <f t="shared" si="2"/>
        <v>0</v>
      </c>
      <c r="G26" s="11"/>
    </row>
    <row r="27" spans="1:71" ht="18.5">
      <c r="A27" s="4">
        <v>23</v>
      </c>
      <c r="B27" s="7" t="s">
        <v>361</v>
      </c>
      <c r="C27" s="21" t="s">
        <v>360</v>
      </c>
      <c r="D27" s="11">
        <f t="shared" si="0"/>
        <v>142</v>
      </c>
      <c r="E27" s="11">
        <f t="shared" si="1"/>
        <v>134</v>
      </c>
      <c r="F27" s="11">
        <f t="shared" si="2"/>
        <v>8</v>
      </c>
      <c r="G27" s="11"/>
      <c r="AF27">
        <v>9</v>
      </c>
      <c r="AI27">
        <v>2</v>
      </c>
      <c r="AL27">
        <v>2</v>
      </c>
      <c r="AO27">
        <v>13</v>
      </c>
      <c r="AR27">
        <v>15</v>
      </c>
      <c r="AS27">
        <v>3</v>
      </c>
      <c r="AU27">
        <v>13</v>
      </c>
      <c r="AV27">
        <v>3</v>
      </c>
      <c r="AX27">
        <v>15</v>
      </c>
      <c r="BA27">
        <v>11</v>
      </c>
      <c r="BD27">
        <v>13</v>
      </c>
      <c r="BG27">
        <v>3</v>
      </c>
      <c r="BJ27">
        <v>13</v>
      </c>
      <c r="BM27">
        <v>11</v>
      </c>
      <c r="BN27">
        <v>2</v>
      </c>
      <c r="BP27">
        <v>11</v>
      </c>
      <c r="BS27">
        <v>3</v>
      </c>
    </row>
  </sheetData>
  <mergeCells count="23">
    <mergeCell ref="BS1:BU2"/>
    <mergeCell ref="BP1:BR2"/>
    <mergeCell ref="BJ1:BL2"/>
    <mergeCell ref="BM1:BO2"/>
    <mergeCell ref="BA1:BC2"/>
    <mergeCell ref="BD1:BF2"/>
    <mergeCell ref="BG1:BI2"/>
    <mergeCell ref="AU1:AW2"/>
    <mergeCell ref="AX1:AZ2"/>
    <mergeCell ref="AO1:AQ2"/>
    <mergeCell ref="AR1:AT2"/>
    <mergeCell ref="D1:G2"/>
    <mergeCell ref="Q1:S2"/>
    <mergeCell ref="T1:V2"/>
    <mergeCell ref="W1:Y2"/>
    <mergeCell ref="Z1:AB2"/>
    <mergeCell ref="N1:P2"/>
    <mergeCell ref="K1:M2"/>
    <mergeCell ref="H1:J2"/>
    <mergeCell ref="AC1:AE2"/>
    <mergeCell ref="AF1:AH2"/>
    <mergeCell ref="AI1:AK2"/>
    <mergeCell ref="AL1:A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A4FA3-5A8B-4721-80A3-A63ABCD4E531}">
  <dimension ref="A1:H27"/>
  <sheetViews>
    <sheetView workbookViewId="0" topLeftCell="A1">
      <selection activeCell="I13" sqref="I13"/>
    </sheetView>
  </sheetViews>
  <sheetFormatPr defaultColWidth="11.421875" defaultRowHeight="15"/>
  <cols>
    <col min="3" max="3" width="20.28125" style="10" bestFit="1" customWidth="1"/>
    <col min="4" max="4" width="15.421875" style="10" bestFit="1" customWidth="1"/>
    <col min="5" max="7" width="11.00390625" style="10" customWidth="1"/>
  </cols>
  <sheetData>
    <row r="1" spans="1:8" ht="15">
      <c r="A1" s="5"/>
      <c r="B1" s="5"/>
      <c r="C1" s="5"/>
      <c r="D1" s="5"/>
      <c r="E1" s="5"/>
      <c r="F1" s="5"/>
      <c r="G1" s="5"/>
      <c r="H1" s="5"/>
    </row>
    <row r="2" spans="1:8" ht="18.5">
      <c r="A2" s="55"/>
      <c r="B2" s="55"/>
      <c r="C2" s="55" t="s">
        <v>307</v>
      </c>
      <c r="D2" s="55"/>
      <c r="E2" s="55"/>
      <c r="F2" s="55"/>
      <c r="G2" s="55"/>
      <c r="H2" s="55"/>
    </row>
    <row r="3" spans="1:8" ht="18.5">
      <c r="A3" s="56" t="s">
        <v>332</v>
      </c>
      <c r="B3" s="19" t="s">
        <v>0</v>
      </c>
      <c r="C3" s="19" t="s">
        <v>1</v>
      </c>
      <c r="D3" s="19" t="s">
        <v>2</v>
      </c>
      <c r="E3" s="19" t="s">
        <v>317</v>
      </c>
      <c r="F3" s="19" t="s">
        <v>310</v>
      </c>
      <c r="G3" s="19" t="s">
        <v>311</v>
      </c>
      <c r="H3" s="19" t="s">
        <v>312</v>
      </c>
    </row>
    <row r="4" spans="1:8" ht="15">
      <c r="A4" s="46">
        <v>1</v>
      </c>
      <c r="B4" s="32">
        <v>18</v>
      </c>
      <c r="C4" s="32" t="s">
        <v>267</v>
      </c>
      <c r="D4" s="32" t="s">
        <v>51</v>
      </c>
      <c r="E4" s="32">
        <v>260</v>
      </c>
      <c r="F4" s="32">
        <v>233</v>
      </c>
      <c r="G4" s="32">
        <v>27</v>
      </c>
      <c r="H4" s="32"/>
    </row>
    <row r="5" spans="1:8" ht="15">
      <c r="A5" s="46">
        <v>2</v>
      </c>
      <c r="B5" s="32">
        <v>1</v>
      </c>
      <c r="C5" s="32" t="s">
        <v>250</v>
      </c>
      <c r="D5" s="32" t="s">
        <v>86</v>
      </c>
      <c r="E5" s="32">
        <v>151</v>
      </c>
      <c r="F5" s="32">
        <v>137</v>
      </c>
      <c r="G5" s="32">
        <v>14</v>
      </c>
      <c r="H5" s="32"/>
    </row>
    <row r="6" spans="1:8" ht="15">
      <c r="A6" s="46">
        <v>3</v>
      </c>
      <c r="B6" s="23">
        <v>23</v>
      </c>
      <c r="C6" s="23" t="s">
        <v>361</v>
      </c>
      <c r="D6" s="23" t="s">
        <v>360</v>
      </c>
      <c r="E6" s="23">
        <v>142</v>
      </c>
      <c r="F6" s="23">
        <v>134</v>
      </c>
      <c r="G6" s="23">
        <v>8</v>
      </c>
      <c r="H6" s="32"/>
    </row>
    <row r="7" spans="1:8" ht="15">
      <c r="A7" s="46">
        <v>4</v>
      </c>
      <c r="B7" s="32">
        <v>19</v>
      </c>
      <c r="C7" s="32" t="s">
        <v>268</v>
      </c>
      <c r="D7" s="32" t="s">
        <v>51</v>
      </c>
      <c r="E7" s="32">
        <v>95</v>
      </c>
      <c r="F7" s="32">
        <v>83</v>
      </c>
      <c r="G7" s="32">
        <v>12</v>
      </c>
      <c r="H7" s="32"/>
    </row>
    <row r="8" spans="1:8" ht="15">
      <c r="A8" s="46">
        <v>5</v>
      </c>
      <c r="B8" s="32">
        <v>32</v>
      </c>
      <c r="C8" s="32" t="s">
        <v>269</v>
      </c>
      <c r="D8" s="32" t="s">
        <v>86</v>
      </c>
      <c r="E8" s="32">
        <v>87</v>
      </c>
      <c r="F8" s="32">
        <v>85</v>
      </c>
      <c r="G8" s="32">
        <v>2</v>
      </c>
      <c r="H8" s="32"/>
    </row>
    <row r="9" spans="1:8" ht="15">
      <c r="A9" s="46">
        <v>6</v>
      </c>
      <c r="B9" s="32">
        <v>17</v>
      </c>
      <c r="C9" s="32" t="s">
        <v>266</v>
      </c>
      <c r="D9" s="32" t="s">
        <v>51</v>
      </c>
      <c r="E9" s="32">
        <v>69</v>
      </c>
      <c r="F9" s="32">
        <v>64</v>
      </c>
      <c r="G9" s="32">
        <v>5</v>
      </c>
      <c r="H9" s="32"/>
    </row>
    <row r="10" spans="1:8" ht="15">
      <c r="A10" s="46">
        <v>7</v>
      </c>
      <c r="B10" s="32">
        <v>5</v>
      </c>
      <c r="C10" s="32" t="s">
        <v>56</v>
      </c>
      <c r="D10" s="32" t="s">
        <v>15</v>
      </c>
      <c r="E10" s="32">
        <v>58</v>
      </c>
      <c r="F10" s="32">
        <v>58</v>
      </c>
      <c r="G10" s="32">
        <v>0</v>
      </c>
      <c r="H10" s="32"/>
    </row>
    <row r="11" spans="1:8" ht="15">
      <c r="A11" s="46">
        <v>8</v>
      </c>
      <c r="B11" s="32">
        <v>12</v>
      </c>
      <c r="C11" s="32" t="s">
        <v>261</v>
      </c>
      <c r="D11" s="32" t="s">
        <v>35</v>
      </c>
      <c r="E11" s="32">
        <v>47</v>
      </c>
      <c r="F11" s="32">
        <v>47</v>
      </c>
      <c r="G11" s="32">
        <v>0</v>
      </c>
      <c r="H11" s="32"/>
    </row>
    <row r="12" spans="1:8" ht="15">
      <c r="A12" s="46">
        <v>9</v>
      </c>
      <c r="B12" s="32">
        <v>8</v>
      </c>
      <c r="C12" s="32" t="s">
        <v>256</v>
      </c>
      <c r="D12" s="32" t="s">
        <v>204</v>
      </c>
      <c r="E12" s="32">
        <v>37</v>
      </c>
      <c r="F12" s="32">
        <v>37</v>
      </c>
      <c r="G12" s="32">
        <v>0</v>
      </c>
      <c r="H12" s="32"/>
    </row>
    <row r="13" spans="1:8" ht="15">
      <c r="A13" s="46">
        <v>10</v>
      </c>
      <c r="B13" s="32">
        <v>16</v>
      </c>
      <c r="C13" s="32" t="s">
        <v>265</v>
      </c>
      <c r="D13" s="32" t="s">
        <v>51</v>
      </c>
      <c r="E13" s="32">
        <v>34</v>
      </c>
      <c r="F13" s="32">
        <v>34</v>
      </c>
      <c r="G13" s="32">
        <v>0</v>
      </c>
      <c r="H13" s="43"/>
    </row>
    <row r="14" spans="1:8" ht="15">
      <c r="A14" s="46">
        <v>11</v>
      </c>
      <c r="B14" s="32">
        <v>3</v>
      </c>
      <c r="C14" s="32" t="s">
        <v>252</v>
      </c>
      <c r="D14" s="32" t="s">
        <v>253</v>
      </c>
      <c r="E14" s="32">
        <v>29</v>
      </c>
      <c r="F14" s="32">
        <v>26</v>
      </c>
      <c r="G14" s="32">
        <v>3</v>
      </c>
      <c r="H14" s="32"/>
    </row>
    <row r="15" spans="1:8" ht="15">
      <c r="A15" s="46">
        <v>12</v>
      </c>
      <c r="B15" s="32">
        <v>31</v>
      </c>
      <c r="C15" s="32" t="s">
        <v>122</v>
      </c>
      <c r="D15" s="32" t="s">
        <v>86</v>
      </c>
      <c r="E15" s="32">
        <v>27</v>
      </c>
      <c r="F15" s="32">
        <v>27</v>
      </c>
      <c r="G15" s="32">
        <v>0</v>
      </c>
      <c r="H15" s="32"/>
    </row>
    <row r="16" spans="1:8" ht="15">
      <c r="A16" s="46">
        <v>13</v>
      </c>
      <c r="B16" s="32">
        <v>15</v>
      </c>
      <c r="C16" s="32" t="s">
        <v>264</v>
      </c>
      <c r="D16" s="32" t="s">
        <v>51</v>
      </c>
      <c r="E16" s="32">
        <v>26</v>
      </c>
      <c r="F16" s="32">
        <v>23</v>
      </c>
      <c r="G16" s="32">
        <v>3</v>
      </c>
      <c r="H16" s="32"/>
    </row>
    <row r="17" spans="1:8" ht="15">
      <c r="A17" s="46">
        <v>14</v>
      </c>
      <c r="B17" s="32">
        <v>4</v>
      </c>
      <c r="C17" s="32" t="s">
        <v>39</v>
      </c>
      <c r="D17" s="32" t="s">
        <v>253</v>
      </c>
      <c r="E17" s="32">
        <v>14</v>
      </c>
      <c r="F17" s="32">
        <v>12</v>
      </c>
      <c r="G17" s="32">
        <v>2</v>
      </c>
      <c r="H17" s="32"/>
    </row>
    <row r="18" spans="1:8" ht="15">
      <c r="A18" s="46">
        <v>15</v>
      </c>
      <c r="B18" s="32">
        <v>6</v>
      </c>
      <c r="C18" s="32" t="s">
        <v>254</v>
      </c>
      <c r="D18" s="32" t="s">
        <v>32</v>
      </c>
      <c r="E18" s="32">
        <v>7</v>
      </c>
      <c r="F18" s="32">
        <v>7</v>
      </c>
      <c r="G18" s="32">
        <v>0</v>
      </c>
      <c r="H18" s="32"/>
    </row>
    <row r="19" spans="1:8" ht="15">
      <c r="A19" s="46">
        <v>16</v>
      </c>
      <c r="B19" s="32">
        <v>13</v>
      </c>
      <c r="C19" s="32" t="s">
        <v>262</v>
      </c>
      <c r="D19" s="32" t="s">
        <v>35</v>
      </c>
      <c r="E19" s="32">
        <v>4</v>
      </c>
      <c r="F19" s="32">
        <v>4</v>
      </c>
      <c r="G19" s="32">
        <v>0</v>
      </c>
      <c r="H19" s="32"/>
    </row>
    <row r="20" spans="1:8" ht="15">
      <c r="A20" s="46">
        <v>17</v>
      </c>
      <c r="B20" s="32">
        <v>2</v>
      </c>
      <c r="C20" s="32" t="s">
        <v>251</v>
      </c>
      <c r="D20" s="32" t="s">
        <v>20</v>
      </c>
      <c r="E20" s="32">
        <v>0</v>
      </c>
      <c r="F20" s="32">
        <v>0</v>
      </c>
      <c r="G20" s="32">
        <v>0</v>
      </c>
      <c r="H20" s="32"/>
    </row>
    <row r="21" spans="1:8" ht="15">
      <c r="A21" s="46">
        <v>18</v>
      </c>
      <c r="B21" s="32">
        <v>7</v>
      </c>
      <c r="C21" s="32" t="s">
        <v>255</v>
      </c>
      <c r="D21" s="32" t="s">
        <v>204</v>
      </c>
      <c r="E21" s="32">
        <v>0</v>
      </c>
      <c r="F21" s="32">
        <v>0</v>
      </c>
      <c r="G21" s="32">
        <v>0</v>
      </c>
      <c r="H21" s="32"/>
    </row>
    <row r="22" spans="1:8" ht="15">
      <c r="A22" s="46">
        <v>19</v>
      </c>
      <c r="B22" s="32">
        <v>9</v>
      </c>
      <c r="C22" s="32" t="s">
        <v>257</v>
      </c>
      <c r="D22" s="32" t="s">
        <v>258</v>
      </c>
      <c r="E22" s="32">
        <v>0</v>
      </c>
      <c r="F22" s="32">
        <v>0</v>
      </c>
      <c r="G22" s="32">
        <v>0</v>
      </c>
      <c r="H22" s="32"/>
    </row>
    <row r="23" spans="1:8" ht="15">
      <c r="A23" s="46">
        <v>20</v>
      </c>
      <c r="B23" s="32">
        <v>10</v>
      </c>
      <c r="C23" s="32" t="s">
        <v>259</v>
      </c>
      <c r="D23" s="32" t="s">
        <v>258</v>
      </c>
      <c r="E23" s="32">
        <v>0</v>
      </c>
      <c r="F23" s="32">
        <v>0</v>
      </c>
      <c r="G23" s="32">
        <v>0</v>
      </c>
      <c r="H23" s="32"/>
    </row>
    <row r="24" spans="1:8" ht="15">
      <c r="A24" s="46">
        <v>21</v>
      </c>
      <c r="B24" s="23">
        <v>11</v>
      </c>
      <c r="C24" s="23" t="s">
        <v>260</v>
      </c>
      <c r="D24" s="23" t="s">
        <v>258</v>
      </c>
      <c r="E24" s="23">
        <v>0</v>
      </c>
      <c r="F24" s="23">
        <v>0</v>
      </c>
      <c r="G24" s="23">
        <v>0</v>
      </c>
      <c r="H24" s="32"/>
    </row>
    <row r="25" spans="1:8" ht="15">
      <c r="A25" s="46">
        <v>22</v>
      </c>
      <c r="B25" s="32">
        <v>14</v>
      </c>
      <c r="C25" s="32" t="s">
        <v>263</v>
      </c>
      <c r="D25" s="32" t="s">
        <v>35</v>
      </c>
      <c r="E25" s="32">
        <v>0</v>
      </c>
      <c r="F25" s="32">
        <v>0</v>
      </c>
      <c r="G25" s="32">
        <v>0</v>
      </c>
      <c r="H25" s="32"/>
    </row>
    <row r="26" spans="1:8" ht="15">
      <c r="A26" s="32">
        <v>23</v>
      </c>
      <c r="B26" s="32">
        <v>20</v>
      </c>
      <c r="C26" s="32"/>
      <c r="D26" s="32"/>
      <c r="E26" s="32">
        <v>0</v>
      </c>
      <c r="F26" s="32">
        <v>0</v>
      </c>
      <c r="G26" s="32">
        <v>0</v>
      </c>
      <c r="H26" s="43"/>
    </row>
    <row r="27" spans="1:8" ht="15">
      <c r="A27" s="32">
        <v>24</v>
      </c>
      <c r="B27" s="32"/>
      <c r="C27" s="32" t="s">
        <v>358</v>
      </c>
      <c r="D27" s="32" t="s">
        <v>359</v>
      </c>
      <c r="E27" s="32">
        <v>0</v>
      </c>
      <c r="F27" s="32">
        <v>0</v>
      </c>
      <c r="G27" s="32">
        <v>0</v>
      </c>
      <c r="H27" s="3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9DF0-197C-4918-ADBA-1552C786D5B2}">
  <dimension ref="A1:H34"/>
  <sheetViews>
    <sheetView workbookViewId="0" topLeftCell="A1">
      <selection activeCell="D11" sqref="D11"/>
    </sheetView>
  </sheetViews>
  <sheetFormatPr defaultColWidth="11.421875" defaultRowHeight="15"/>
  <cols>
    <col min="1" max="1" width="11.421875" style="5" customWidth="1"/>
    <col min="2" max="2" width="9.57421875" style="5" bestFit="1" customWidth="1"/>
    <col min="3" max="3" width="28.57421875" style="5" bestFit="1" customWidth="1"/>
    <col min="4" max="4" width="25.421875" style="5" bestFit="1" customWidth="1"/>
    <col min="5" max="6" width="11.421875" style="5" customWidth="1"/>
    <col min="7" max="7" width="11.421875" style="10" customWidth="1"/>
  </cols>
  <sheetData>
    <row r="1" spans="7:8" ht="15">
      <c r="G1" s="5"/>
      <c r="H1" s="10"/>
    </row>
    <row r="2" spans="1:8" ht="18.5">
      <c r="A2" s="73" t="s">
        <v>304</v>
      </c>
      <c r="B2" s="73"/>
      <c r="C2" s="73"/>
      <c r="D2" s="73"/>
      <c r="E2" s="73"/>
      <c r="F2" s="73"/>
      <c r="G2" s="73"/>
      <c r="H2" s="73"/>
    </row>
    <row r="3" spans="1:8" ht="18.5">
      <c r="A3" s="16" t="s">
        <v>332</v>
      </c>
      <c r="B3" s="16" t="s">
        <v>0</v>
      </c>
      <c r="C3" s="16" t="s">
        <v>1</v>
      </c>
      <c r="D3" s="47" t="s">
        <v>2</v>
      </c>
      <c r="E3" s="47" t="s">
        <v>317</v>
      </c>
      <c r="F3" s="47" t="s">
        <v>310</v>
      </c>
      <c r="G3" s="47" t="s">
        <v>311</v>
      </c>
      <c r="H3" s="48" t="s">
        <v>312</v>
      </c>
    </row>
    <row r="4" spans="1:8" ht="18.5">
      <c r="A4" s="32">
        <v>1</v>
      </c>
      <c r="B4" s="2">
        <v>11</v>
      </c>
      <c r="C4" s="6" t="s">
        <v>330</v>
      </c>
      <c r="D4" s="6" t="s">
        <v>15</v>
      </c>
      <c r="E4" s="6">
        <v>213</v>
      </c>
      <c r="F4" s="6">
        <v>201</v>
      </c>
      <c r="G4" s="6">
        <v>12</v>
      </c>
      <c r="H4" s="23"/>
    </row>
    <row r="5" spans="1:8" ht="18.5">
      <c r="A5" s="32">
        <v>2</v>
      </c>
      <c r="B5" s="2">
        <v>2</v>
      </c>
      <c r="C5" s="7" t="s">
        <v>5</v>
      </c>
      <c r="D5" s="6" t="s">
        <v>4</v>
      </c>
      <c r="E5" s="6">
        <v>127</v>
      </c>
      <c r="F5" s="6">
        <v>115</v>
      </c>
      <c r="G5" s="6">
        <v>12</v>
      </c>
      <c r="H5" s="23"/>
    </row>
    <row r="6" spans="1:8" ht="18.5">
      <c r="A6" s="32">
        <v>3</v>
      </c>
      <c r="B6" s="2">
        <v>67</v>
      </c>
      <c r="C6" s="6" t="s">
        <v>395</v>
      </c>
      <c r="D6" s="6" t="s">
        <v>396</v>
      </c>
      <c r="E6" s="6">
        <v>79</v>
      </c>
      <c r="F6" s="6">
        <v>79</v>
      </c>
      <c r="G6" s="6">
        <v>0</v>
      </c>
      <c r="H6" s="23"/>
    </row>
    <row r="7" spans="1:8" ht="18.5">
      <c r="A7" s="32">
        <v>4</v>
      </c>
      <c r="B7" s="2">
        <v>6</v>
      </c>
      <c r="C7" s="7" t="s">
        <v>9</v>
      </c>
      <c r="D7" s="7" t="s">
        <v>4</v>
      </c>
      <c r="E7" s="6">
        <v>66</v>
      </c>
      <c r="F7" s="6">
        <v>64</v>
      </c>
      <c r="G7" s="6">
        <v>2</v>
      </c>
      <c r="H7" s="43"/>
    </row>
    <row r="8" spans="1:8" ht="18.5">
      <c r="A8" s="32">
        <v>5</v>
      </c>
      <c r="B8" s="2">
        <v>27</v>
      </c>
      <c r="C8" s="6" t="s">
        <v>33</v>
      </c>
      <c r="D8" s="7" t="s">
        <v>32</v>
      </c>
      <c r="E8" s="6">
        <v>66</v>
      </c>
      <c r="F8" s="6">
        <v>53</v>
      </c>
      <c r="G8" s="6">
        <v>13</v>
      </c>
      <c r="H8" s="23"/>
    </row>
    <row r="9" spans="1:8" ht="18.5">
      <c r="A9" s="32">
        <v>6</v>
      </c>
      <c r="B9" s="2">
        <v>28</v>
      </c>
      <c r="C9" s="7" t="s">
        <v>34</v>
      </c>
      <c r="D9" s="6" t="s">
        <v>35</v>
      </c>
      <c r="E9" s="6">
        <v>64</v>
      </c>
      <c r="F9" s="6">
        <v>64</v>
      </c>
      <c r="G9" s="6">
        <v>0</v>
      </c>
      <c r="H9" s="23"/>
    </row>
    <row r="10" spans="1:8" ht="18.5">
      <c r="A10" s="32">
        <v>7</v>
      </c>
      <c r="B10" s="2">
        <v>7</v>
      </c>
      <c r="C10" s="6" t="s">
        <v>10</v>
      </c>
      <c r="D10" s="6" t="s">
        <v>4</v>
      </c>
      <c r="E10" s="6">
        <v>52</v>
      </c>
      <c r="F10" s="6">
        <v>46</v>
      </c>
      <c r="G10" s="6">
        <v>6</v>
      </c>
      <c r="H10" s="23"/>
    </row>
    <row r="11" spans="1:8" ht="18.5">
      <c r="A11" s="32">
        <v>8</v>
      </c>
      <c r="B11" s="1">
        <v>4</v>
      </c>
      <c r="C11" s="7" t="s">
        <v>7</v>
      </c>
      <c r="D11" s="7" t="s">
        <v>4</v>
      </c>
      <c r="E11" s="6">
        <v>35</v>
      </c>
      <c r="F11" s="6">
        <v>35</v>
      </c>
      <c r="G11" s="6">
        <v>0</v>
      </c>
      <c r="H11" s="23"/>
    </row>
    <row r="12" spans="1:8" ht="18.5">
      <c r="A12" s="32">
        <v>9</v>
      </c>
      <c r="B12" s="2">
        <v>1</v>
      </c>
      <c r="C12" s="6" t="s">
        <v>3</v>
      </c>
      <c r="D12" s="7" t="s">
        <v>4</v>
      </c>
      <c r="E12" s="6">
        <v>31</v>
      </c>
      <c r="F12" s="6">
        <v>31</v>
      </c>
      <c r="G12" s="6">
        <v>0</v>
      </c>
      <c r="H12" s="23"/>
    </row>
    <row r="13" spans="1:8" ht="18.5">
      <c r="A13" s="32">
        <v>10</v>
      </c>
      <c r="B13" s="1">
        <v>29</v>
      </c>
      <c r="C13" s="7" t="s">
        <v>36</v>
      </c>
      <c r="D13" s="6" t="s">
        <v>37</v>
      </c>
      <c r="E13" s="6">
        <v>22</v>
      </c>
      <c r="F13" s="6">
        <v>22</v>
      </c>
      <c r="G13" s="6">
        <v>0</v>
      </c>
      <c r="H13" s="23"/>
    </row>
    <row r="14" spans="1:8" ht="18.5">
      <c r="A14" s="32">
        <v>11</v>
      </c>
      <c r="B14" s="2">
        <v>3</v>
      </c>
      <c r="C14" s="4" t="s">
        <v>6</v>
      </c>
      <c r="D14" s="7" t="s">
        <v>4</v>
      </c>
      <c r="E14" s="6">
        <v>13</v>
      </c>
      <c r="F14" s="6">
        <v>13</v>
      </c>
      <c r="G14" s="6">
        <v>0</v>
      </c>
      <c r="H14" s="23"/>
    </row>
    <row r="15" spans="1:8" ht="18.5">
      <c r="A15" s="32">
        <v>12</v>
      </c>
      <c r="B15" s="6">
        <v>13</v>
      </c>
      <c r="C15" s="6" t="s">
        <v>17</v>
      </c>
      <c r="D15" s="6" t="s">
        <v>15</v>
      </c>
      <c r="E15" s="6">
        <v>8</v>
      </c>
      <c r="F15" s="6">
        <v>8</v>
      </c>
      <c r="G15" s="2">
        <v>0</v>
      </c>
      <c r="H15" s="23"/>
    </row>
    <row r="16" spans="1:8" ht="18.5">
      <c r="A16" s="32">
        <v>13</v>
      </c>
      <c r="B16" s="2">
        <v>21</v>
      </c>
      <c r="C16" s="6" t="s">
        <v>27</v>
      </c>
      <c r="D16" s="6" t="s">
        <v>22</v>
      </c>
      <c r="E16" s="6">
        <v>7</v>
      </c>
      <c r="F16" s="6">
        <v>7</v>
      </c>
      <c r="G16" s="6">
        <v>0</v>
      </c>
      <c r="H16" s="23"/>
    </row>
    <row r="17" spans="1:8" ht="18.5">
      <c r="A17" s="32">
        <v>14</v>
      </c>
      <c r="B17" s="2">
        <v>12</v>
      </c>
      <c r="C17" s="4" t="s">
        <v>16</v>
      </c>
      <c r="D17" s="6" t="s">
        <v>15</v>
      </c>
      <c r="E17" s="6">
        <v>5</v>
      </c>
      <c r="F17" s="6">
        <v>5</v>
      </c>
      <c r="G17" s="6">
        <v>0</v>
      </c>
      <c r="H17" s="23"/>
    </row>
    <row r="18" spans="1:8" ht="18.5">
      <c r="A18" s="32">
        <v>15</v>
      </c>
      <c r="B18" s="2">
        <v>14</v>
      </c>
      <c r="C18" s="7" t="s">
        <v>18</v>
      </c>
      <c r="D18" s="7" t="s">
        <v>15</v>
      </c>
      <c r="E18" s="6">
        <v>5</v>
      </c>
      <c r="F18" s="6">
        <v>5</v>
      </c>
      <c r="G18" s="6">
        <v>0</v>
      </c>
      <c r="H18" s="23"/>
    </row>
    <row r="19" spans="1:8" ht="18.5">
      <c r="A19" s="32">
        <v>16</v>
      </c>
      <c r="B19" s="2">
        <v>24</v>
      </c>
      <c r="C19" s="7" t="s">
        <v>30</v>
      </c>
      <c r="D19" s="6" t="s">
        <v>4</v>
      </c>
      <c r="E19" s="6">
        <v>4</v>
      </c>
      <c r="F19" s="6">
        <v>4</v>
      </c>
      <c r="G19" s="6">
        <v>0</v>
      </c>
      <c r="H19" s="23"/>
    </row>
    <row r="20" spans="1:8" ht="18.5">
      <c r="A20" s="32">
        <v>17</v>
      </c>
      <c r="B20" s="2">
        <v>5</v>
      </c>
      <c r="C20" s="7" t="s">
        <v>8</v>
      </c>
      <c r="D20" s="6" t="s">
        <v>4</v>
      </c>
      <c r="E20" s="6">
        <v>2</v>
      </c>
      <c r="F20" s="6">
        <v>2</v>
      </c>
      <c r="G20" s="6">
        <v>0</v>
      </c>
      <c r="H20" s="23"/>
    </row>
    <row r="21" spans="1:8" ht="18.5">
      <c r="A21" s="32">
        <v>18</v>
      </c>
      <c r="B21" s="2">
        <v>8</v>
      </c>
      <c r="C21" s="6" t="s">
        <v>11</v>
      </c>
      <c r="D21" s="6" t="s">
        <v>4</v>
      </c>
      <c r="E21" s="6">
        <v>2</v>
      </c>
      <c r="F21" s="6">
        <v>2</v>
      </c>
      <c r="G21" s="6">
        <v>0</v>
      </c>
      <c r="H21" s="23"/>
    </row>
    <row r="22" spans="1:8" ht="18.5">
      <c r="A22" s="32">
        <v>19</v>
      </c>
      <c r="B22" s="2">
        <v>26</v>
      </c>
      <c r="C22" s="6" t="s">
        <v>31</v>
      </c>
      <c r="D22" s="7" t="s">
        <v>32</v>
      </c>
      <c r="E22" s="6">
        <v>2</v>
      </c>
      <c r="F22" s="6">
        <v>2</v>
      </c>
      <c r="G22" s="6">
        <v>0</v>
      </c>
      <c r="H22" s="23"/>
    </row>
    <row r="23" spans="1:8" ht="18.5">
      <c r="A23" s="32">
        <v>20</v>
      </c>
      <c r="B23" s="1">
        <v>9</v>
      </c>
      <c r="C23" s="4" t="s">
        <v>12</v>
      </c>
      <c r="D23" s="6" t="s">
        <v>13</v>
      </c>
      <c r="E23" s="6">
        <v>0</v>
      </c>
      <c r="F23" s="6">
        <v>0</v>
      </c>
      <c r="G23" s="6">
        <v>0</v>
      </c>
      <c r="H23" s="23"/>
    </row>
    <row r="24" spans="1:8" ht="18.5">
      <c r="A24" s="32">
        <v>21</v>
      </c>
      <c r="B24" s="1">
        <v>10</v>
      </c>
      <c r="C24" s="6" t="s">
        <v>14</v>
      </c>
      <c r="D24" s="6" t="s">
        <v>13</v>
      </c>
      <c r="E24" s="6">
        <v>0</v>
      </c>
      <c r="F24" s="6">
        <v>0</v>
      </c>
      <c r="G24" s="6">
        <v>0</v>
      </c>
      <c r="H24" s="23"/>
    </row>
    <row r="25" spans="1:8" ht="18.5">
      <c r="A25" s="32">
        <v>22</v>
      </c>
      <c r="B25" s="2">
        <v>15</v>
      </c>
      <c r="C25" s="4" t="s">
        <v>19</v>
      </c>
      <c r="D25" s="6" t="s">
        <v>20</v>
      </c>
      <c r="E25" s="6">
        <v>0</v>
      </c>
      <c r="F25" s="6">
        <v>0</v>
      </c>
      <c r="G25" s="6">
        <v>0</v>
      </c>
      <c r="H25" s="23"/>
    </row>
    <row r="26" spans="1:8" ht="18.5">
      <c r="A26" s="32">
        <v>23</v>
      </c>
      <c r="B26" s="1">
        <v>16</v>
      </c>
      <c r="C26" s="4" t="s">
        <v>21</v>
      </c>
      <c r="D26" s="6" t="s">
        <v>22</v>
      </c>
      <c r="E26" s="6">
        <v>0</v>
      </c>
      <c r="F26" s="6">
        <v>0</v>
      </c>
      <c r="G26" s="6">
        <v>0</v>
      </c>
      <c r="H26" s="23"/>
    </row>
    <row r="27" spans="1:8" ht="18.5">
      <c r="A27" s="32">
        <v>24</v>
      </c>
      <c r="B27" s="1">
        <v>17</v>
      </c>
      <c r="C27" s="6" t="s">
        <v>23</v>
      </c>
      <c r="D27" s="7" t="s">
        <v>22</v>
      </c>
      <c r="E27" s="6">
        <v>0</v>
      </c>
      <c r="F27" s="6">
        <v>0</v>
      </c>
      <c r="G27" s="6">
        <v>0</v>
      </c>
      <c r="H27" s="23"/>
    </row>
    <row r="28" spans="1:8" ht="18.5">
      <c r="A28" s="32">
        <v>25</v>
      </c>
      <c r="B28" s="1">
        <v>18</v>
      </c>
      <c r="C28" s="7" t="s">
        <v>24</v>
      </c>
      <c r="D28" s="6" t="s">
        <v>22</v>
      </c>
      <c r="E28" s="6">
        <v>0</v>
      </c>
      <c r="F28" s="6">
        <v>0</v>
      </c>
      <c r="G28" s="6">
        <v>0</v>
      </c>
      <c r="H28" s="23"/>
    </row>
    <row r="29" spans="1:8" ht="18.5">
      <c r="A29" s="32">
        <v>26</v>
      </c>
      <c r="B29" s="2">
        <v>19</v>
      </c>
      <c r="C29" s="6" t="s">
        <v>25</v>
      </c>
      <c r="D29" s="6" t="s">
        <v>22</v>
      </c>
      <c r="E29" s="6">
        <v>0</v>
      </c>
      <c r="F29" s="6">
        <v>0</v>
      </c>
      <c r="G29" s="6">
        <v>0</v>
      </c>
      <c r="H29" s="23"/>
    </row>
    <row r="30" spans="1:8" ht="18.5">
      <c r="A30" s="32">
        <v>27</v>
      </c>
      <c r="B30" s="2">
        <v>20</v>
      </c>
      <c r="C30" s="4" t="s">
        <v>26</v>
      </c>
      <c r="D30" s="6" t="s">
        <v>22</v>
      </c>
      <c r="E30" s="6">
        <v>0</v>
      </c>
      <c r="F30" s="6">
        <v>0</v>
      </c>
      <c r="G30" s="6">
        <v>0</v>
      </c>
      <c r="H30" s="23"/>
    </row>
    <row r="31" spans="1:8" ht="18.5">
      <c r="A31" s="32">
        <v>28</v>
      </c>
      <c r="B31" s="2">
        <v>22</v>
      </c>
      <c r="C31" s="7" t="s">
        <v>28</v>
      </c>
      <c r="D31" s="6" t="s">
        <v>22</v>
      </c>
      <c r="E31" s="6">
        <v>0</v>
      </c>
      <c r="F31" s="6">
        <v>0</v>
      </c>
      <c r="G31" s="6">
        <v>0</v>
      </c>
      <c r="H31" s="23"/>
    </row>
    <row r="32" spans="1:8" ht="18.5">
      <c r="A32" s="32">
        <v>29</v>
      </c>
      <c r="B32" s="1">
        <v>23</v>
      </c>
      <c r="C32" s="6" t="s">
        <v>29</v>
      </c>
      <c r="D32" s="6" t="s">
        <v>22</v>
      </c>
      <c r="E32" s="6">
        <v>0</v>
      </c>
      <c r="F32" s="6">
        <v>0</v>
      </c>
      <c r="G32" s="6">
        <v>0</v>
      </c>
      <c r="H32" s="23"/>
    </row>
    <row r="33" spans="1:8" ht="18.5">
      <c r="A33" s="32">
        <v>30</v>
      </c>
      <c r="B33" s="6"/>
      <c r="C33" s="6" t="s">
        <v>397</v>
      </c>
      <c r="D33" s="6" t="s">
        <v>396</v>
      </c>
      <c r="E33" s="6">
        <v>0</v>
      </c>
      <c r="F33" s="6">
        <v>0</v>
      </c>
      <c r="G33" s="2">
        <v>0</v>
      </c>
      <c r="H33" s="43"/>
    </row>
    <row r="34" spans="1:8" ht="18.5">
      <c r="A34" s="32">
        <v>31</v>
      </c>
      <c r="B34" s="6"/>
      <c r="C34" s="6" t="s">
        <v>398</v>
      </c>
      <c r="D34" s="6" t="s">
        <v>396</v>
      </c>
      <c r="E34" s="6">
        <v>0</v>
      </c>
      <c r="F34" s="6">
        <v>0</v>
      </c>
      <c r="G34" s="2">
        <v>0</v>
      </c>
      <c r="H34" s="43"/>
    </row>
  </sheetData>
  <mergeCells count="1"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43B79-941D-4C18-B65B-92BE38DFF553}">
  <dimension ref="A1:BX13"/>
  <sheetViews>
    <sheetView workbookViewId="0" topLeftCell="A1">
      <pane xSplit="6" ySplit="2" topLeftCell="BL3" activePane="bottomRight" state="frozen"/>
      <selection pane="topRight" activeCell="G1" sqref="G1"/>
      <selection pane="bottomLeft" activeCell="A3" sqref="A3"/>
      <selection pane="bottomRight" activeCell="A3" sqref="A3:F13"/>
    </sheetView>
  </sheetViews>
  <sheetFormatPr defaultColWidth="11.421875" defaultRowHeight="15"/>
  <cols>
    <col min="1" max="1" width="11.421875" style="5" customWidth="1"/>
    <col min="2" max="2" width="29.421875" style="5" bestFit="1" customWidth="1"/>
    <col min="3" max="3" width="19.7109375" style="5" bestFit="1" customWidth="1"/>
    <col min="4" max="4" width="9.421875" style="5" customWidth="1"/>
    <col min="5" max="6" width="8.57421875" style="5" customWidth="1"/>
    <col min="7" max="7" width="9.28125" style="5" customWidth="1"/>
    <col min="8" max="8" width="6.140625" style="0" customWidth="1"/>
    <col min="9" max="9" width="4.7109375" style="0" bestFit="1" customWidth="1"/>
    <col min="10" max="10" width="4.00390625" style="0" bestFit="1" customWidth="1"/>
    <col min="11" max="11" width="6.421875" style="0" bestFit="1" customWidth="1"/>
    <col min="12" max="12" width="4.7109375" style="0" bestFit="1" customWidth="1"/>
    <col min="13" max="13" width="4.00390625" style="0" bestFit="1" customWidth="1"/>
    <col min="14" max="14" width="6.421875" style="0" bestFit="1" customWidth="1"/>
    <col min="15" max="16" width="4.421875" style="0" customWidth="1"/>
    <col min="17" max="17" width="5.7109375" style="0" customWidth="1"/>
    <col min="18" max="18" width="4.7109375" style="0" bestFit="1" customWidth="1"/>
    <col min="19" max="19" width="4.00390625" style="0" bestFit="1" customWidth="1"/>
    <col min="20" max="20" width="6.421875" style="0" bestFit="1" customWidth="1"/>
    <col min="21" max="21" width="4.7109375" style="0" bestFit="1" customWidth="1"/>
    <col min="22" max="22" width="4.00390625" style="0" bestFit="1" customWidth="1"/>
    <col min="23" max="23" width="6.421875" style="0" bestFit="1" customWidth="1"/>
    <col min="24" max="24" width="4.7109375" style="0" bestFit="1" customWidth="1"/>
    <col min="25" max="25" width="4.00390625" style="0" bestFit="1" customWidth="1"/>
    <col min="26" max="26" width="6.421875" style="0" bestFit="1" customWidth="1"/>
    <col min="27" max="27" width="4.7109375" style="0" bestFit="1" customWidth="1"/>
    <col min="28" max="28" width="4.00390625" style="0" bestFit="1" customWidth="1"/>
    <col min="29" max="29" width="6.421875" style="0" bestFit="1" customWidth="1"/>
    <col min="30" max="30" width="4.7109375" style="0" bestFit="1" customWidth="1"/>
    <col min="31" max="31" width="4.00390625" style="0" bestFit="1" customWidth="1"/>
    <col min="32" max="32" width="6.421875" style="0" bestFit="1" customWidth="1"/>
    <col min="33" max="33" width="4.7109375" style="0" bestFit="1" customWidth="1"/>
    <col min="34" max="34" width="4.00390625" style="0" bestFit="1" customWidth="1"/>
    <col min="35" max="35" width="6.421875" style="0" bestFit="1" customWidth="1"/>
    <col min="36" max="36" width="4.7109375" style="0" bestFit="1" customWidth="1"/>
    <col min="37" max="37" width="4.00390625" style="0" bestFit="1" customWidth="1"/>
    <col min="38" max="38" width="6.421875" style="0" bestFit="1" customWidth="1"/>
    <col min="39" max="39" width="4.7109375" style="0" bestFit="1" customWidth="1"/>
    <col min="40" max="40" width="4.00390625" style="0" bestFit="1" customWidth="1"/>
    <col min="41" max="41" width="6.421875" style="0" bestFit="1" customWidth="1"/>
    <col min="42" max="42" width="4.7109375" style="0" bestFit="1" customWidth="1"/>
    <col min="43" max="43" width="4.00390625" style="0" bestFit="1" customWidth="1"/>
    <col min="44" max="44" width="6.28125" style="0" bestFit="1" customWidth="1"/>
    <col min="45" max="45" width="4.7109375" style="0" bestFit="1" customWidth="1"/>
    <col min="46" max="46" width="4.00390625" style="0" bestFit="1" customWidth="1"/>
    <col min="47" max="47" width="6.28125" style="0" bestFit="1" customWidth="1"/>
    <col min="48" max="48" width="4.7109375" style="0" bestFit="1" customWidth="1"/>
    <col min="49" max="49" width="4.00390625" style="0" bestFit="1" customWidth="1"/>
    <col min="50" max="50" width="6.28125" style="0" bestFit="1" customWidth="1"/>
    <col min="51" max="51" width="4.7109375" style="0" bestFit="1" customWidth="1"/>
    <col min="52" max="52" width="4.00390625" style="0" bestFit="1" customWidth="1"/>
    <col min="53" max="53" width="6.28125" style="0" bestFit="1" customWidth="1"/>
    <col min="54" max="54" width="4.7109375" style="0" bestFit="1" customWidth="1"/>
    <col min="55" max="55" width="4.00390625" style="0" bestFit="1" customWidth="1"/>
    <col min="56" max="56" width="6.28125" style="0" bestFit="1" customWidth="1"/>
    <col min="57" max="57" width="4.7109375" style="0" bestFit="1" customWidth="1"/>
    <col min="58" max="58" width="4.00390625" style="0" bestFit="1" customWidth="1"/>
    <col min="59" max="59" width="6.28125" style="0" bestFit="1" customWidth="1"/>
    <col min="60" max="60" width="4.7109375" style="0" bestFit="1" customWidth="1"/>
    <col min="61" max="61" width="4.00390625" style="0" bestFit="1" customWidth="1"/>
    <col min="62" max="62" width="6.28125" style="0" bestFit="1" customWidth="1"/>
    <col min="63" max="63" width="4.7109375" style="0" bestFit="1" customWidth="1"/>
    <col min="64" max="64" width="4.00390625" style="0" bestFit="1" customWidth="1"/>
    <col min="65" max="65" width="6.28125" style="0" bestFit="1" customWidth="1"/>
    <col min="66" max="66" width="4.7109375" style="0" bestFit="1" customWidth="1"/>
    <col min="67" max="67" width="4.00390625" style="0" bestFit="1" customWidth="1"/>
    <col min="68" max="68" width="6.28125" style="0" bestFit="1" customWidth="1"/>
    <col min="69" max="69" width="4.7109375" style="0" bestFit="1" customWidth="1"/>
    <col min="70" max="70" width="4.00390625" style="0" bestFit="1" customWidth="1"/>
    <col min="71" max="71" width="6.28125" style="0" bestFit="1" customWidth="1"/>
    <col min="72" max="72" width="4.7109375" style="0" bestFit="1" customWidth="1"/>
    <col min="73" max="73" width="4.00390625" style="0" bestFit="1" customWidth="1"/>
    <col min="74" max="74" width="6.28125" style="0" bestFit="1" customWidth="1"/>
    <col min="75" max="75" width="4.7109375" style="0" bestFit="1" customWidth="1"/>
    <col min="76" max="76" width="4.00390625" style="0" bestFit="1" customWidth="1"/>
  </cols>
  <sheetData>
    <row r="1" spans="4:76" ht="15" customHeight="1">
      <c r="D1" s="57" t="s">
        <v>318</v>
      </c>
      <c r="E1" s="57"/>
      <c r="F1" s="57"/>
      <c r="G1" s="58"/>
      <c r="H1" s="61" t="s">
        <v>324</v>
      </c>
      <c r="I1" s="61"/>
      <c r="J1" s="61"/>
      <c r="K1" s="66" t="s">
        <v>325</v>
      </c>
      <c r="L1" s="67"/>
      <c r="M1" s="67"/>
      <c r="N1" s="68" t="s">
        <v>326</v>
      </c>
      <c r="O1" s="69"/>
      <c r="P1" s="70"/>
      <c r="Q1" s="61" t="s">
        <v>309</v>
      </c>
      <c r="R1" s="61"/>
      <c r="S1" s="61"/>
      <c r="T1" s="67" t="s">
        <v>313</v>
      </c>
      <c r="U1" s="67"/>
      <c r="V1" s="67"/>
      <c r="W1" s="67" t="s">
        <v>314</v>
      </c>
      <c r="X1" s="67"/>
      <c r="Y1" s="67"/>
      <c r="Z1" s="67" t="s">
        <v>315</v>
      </c>
      <c r="AA1" s="67"/>
      <c r="AB1" s="67"/>
      <c r="AC1" s="61" t="s">
        <v>316</v>
      </c>
      <c r="AD1" s="61"/>
      <c r="AE1" s="61"/>
      <c r="AF1" s="61" t="s">
        <v>356</v>
      </c>
      <c r="AG1" s="61"/>
      <c r="AH1" s="61"/>
      <c r="AI1" s="61" t="s">
        <v>364</v>
      </c>
      <c r="AJ1" s="61"/>
      <c r="AK1" s="61"/>
      <c r="AL1" s="61" t="s">
        <v>323</v>
      </c>
      <c r="AM1" s="61"/>
      <c r="AN1" s="61"/>
      <c r="AO1" s="74" t="s">
        <v>368</v>
      </c>
      <c r="AP1" s="62"/>
      <c r="AQ1" s="62"/>
      <c r="AR1" s="62" t="s">
        <v>369</v>
      </c>
      <c r="AS1" s="62"/>
      <c r="AT1" s="62"/>
      <c r="AU1" s="62" t="s">
        <v>402</v>
      </c>
      <c r="AV1" s="62"/>
      <c r="AW1" s="62"/>
      <c r="AX1" s="62" t="s">
        <v>407</v>
      </c>
      <c r="AY1" s="62"/>
      <c r="AZ1" s="62"/>
      <c r="BA1" s="62" t="s">
        <v>410</v>
      </c>
      <c r="BB1" s="62"/>
      <c r="BC1" s="62"/>
      <c r="BD1" s="62" t="s">
        <v>411</v>
      </c>
      <c r="BE1" s="62"/>
      <c r="BF1" s="62"/>
      <c r="BG1" s="62" t="s">
        <v>412</v>
      </c>
      <c r="BH1" s="62"/>
      <c r="BI1" s="62"/>
      <c r="BJ1" s="62" t="s">
        <v>414</v>
      </c>
      <c r="BK1" s="62"/>
      <c r="BL1" s="62"/>
      <c r="BM1" s="62" t="s">
        <v>415</v>
      </c>
      <c r="BN1" s="62"/>
      <c r="BO1" s="62"/>
      <c r="BP1" s="62" t="s">
        <v>416</v>
      </c>
      <c r="BQ1" s="62"/>
      <c r="BR1" s="62"/>
      <c r="BS1" s="62" t="s">
        <v>417</v>
      </c>
      <c r="BT1" s="62"/>
      <c r="BU1" s="62"/>
      <c r="BV1" s="62" t="s">
        <v>418</v>
      </c>
      <c r="BW1" s="62"/>
      <c r="BX1" s="62"/>
    </row>
    <row r="2" spans="2:76" ht="15">
      <c r="B2" s="5" t="s">
        <v>308</v>
      </c>
      <c r="D2" s="59"/>
      <c r="E2" s="59"/>
      <c r="F2" s="59"/>
      <c r="G2" s="60"/>
      <c r="H2" s="61"/>
      <c r="I2" s="61"/>
      <c r="J2" s="61"/>
      <c r="K2" s="67"/>
      <c r="L2" s="67"/>
      <c r="M2" s="67"/>
      <c r="N2" s="71"/>
      <c r="O2" s="65"/>
      <c r="P2" s="72"/>
      <c r="Q2" s="61"/>
      <c r="R2" s="61"/>
      <c r="S2" s="61"/>
      <c r="T2" s="67"/>
      <c r="U2" s="67"/>
      <c r="V2" s="67"/>
      <c r="W2" s="67"/>
      <c r="X2" s="67"/>
      <c r="Y2" s="67"/>
      <c r="Z2" s="67"/>
      <c r="AA2" s="67"/>
      <c r="AB2" s="67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75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</row>
    <row r="3" spans="1:76" ht="18.5">
      <c r="A3" s="9" t="s">
        <v>0</v>
      </c>
      <c r="B3" s="9" t="s">
        <v>1</v>
      </c>
      <c r="C3" s="18" t="s">
        <v>2</v>
      </c>
      <c r="D3" s="9" t="s">
        <v>317</v>
      </c>
      <c r="E3" s="9" t="s">
        <v>310</v>
      </c>
      <c r="F3" s="9" t="s">
        <v>311</v>
      </c>
      <c r="G3" s="9" t="s">
        <v>312</v>
      </c>
      <c r="H3" s="24" t="s">
        <v>310</v>
      </c>
      <c r="I3" s="19" t="s">
        <v>311</v>
      </c>
      <c r="J3" s="19" t="s">
        <v>312</v>
      </c>
      <c r="K3" s="19" t="s">
        <v>310</v>
      </c>
      <c r="L3" s="19" t="s">
        <v>311</v>
      </c>
      <c r="M3" s="19" t="s">
        <v>312</v>
      </c>
      <c r="N3" s="19" t="s">
        <v>310</v>
      </c>
      <c r="O3" s="19" t="s">
        <v>311</v>
      </c>
      <c r="P3" s="19" t="s">
        <v>312</v>
      </c>
      <c r="Q3" s="19" t="s">
        <v>310</v>
      </c>
      <c r="R3" s="19" t="s">
        <v>311</v>
      </c>
      <c r="S3" s="19" t="s">
        <v>312</v>
      </c>
      <c r="T3" s="19" t="s">
        <v>310</v>
      </c>
      <c r="U3" s="19" t="s">
        <v>311</v>
      </c>
      <c r="V3" s="19" t="s">
        <v>312</v>
      </c>
      <c r="W3" s="19" t="s">
        <v>310</v>
      </c>
      <c r="X3" s="19" t="s">
        <v>311</v>
      </c>
      <c r="Y3" s="19" t="s">
        <v>312</v>
      </c>
      <c r="Z3" s="19" t="s">
        <v>310</v>
      </c>
      <c r="AA3" s="19" t="s">
        <v>311</v>
      </c>
      <c r="AB3" s="19" t="s">
        <v>312</v>
      </c>
      <c r="AC3" s="19" t="s">
        <v>310</v>
      </c>
      <c r="AD3" s="19" t="s">
        <v>311</v>
      </c>
      <c r="AE3" s="19" t="s">
        <v>312</v>
      </c>
      <c r="AF3" s="19" t="s">
        <v>310</v>
      </c>
      <c r="AG3" s="19" t="s">
        <v>311</v>
      </c>
      <c r="AH3" s="19" t="s">
        <v>312</v>
      </c>
      <c r="AI3" s="19" t="s">
        <v>310</v>
      </c>
      <c r="AJ3" s="19" t="s">
        <v>311</v>
      </c>
      <c r="AK3" s="19" t="s">
        <v>312</v>
      </c>
      <c r="AL3" s="19" t="s">
        <v>310</v>
      </c>
      <c r="AM3" s="19" t="s">
        <v>311</v>
      </c>
      <c r="AN3" s="19" t="s">
        <v>312</v>
      </c>
      <c r="AO3" s="19" t="s">
        <v>310</v>
      </c>
      <c r="AP3" s="19" t="s">
        <v>311</v>
      </c>
      <c r="AQ3" s="19" t="s">
        <v>312</v>
      </c>
      <c r="AR3" s="19" t="s">
        <v>310</v>
      </c>
      <c r="AS3" s="19" t="s">
        <v>311</v>
      </c>
      <c r="AT3" s="19" t="s">
        <v>312</v>
      </c>
      <c r="AU3" s="19" t="s">
        <v>310</v>
      </c>
      <c r="AV3" s="19" t="s">
        <v>311</v>
      </c>
      <c r="AW3" s="19" t="s">
        <v>312</v>
      </c>
      <c r="AX3" s="19" t="s">
        <v>310</v>
      </c>
      <c r="AY3" s="19" t="s">
        <v>311</v>
      </c>
      <c r="AZ3" s="19" t="s">
        <v>312</v>
      </c>
      <c r="BA3" s="19" t="s">
        <v>310</v>
      </c>
      <c r="BB3" s="19" t="s">
        <v>311</v>
      </c>
      <c r="BC3" s="19" t="s">
        <v>312</v>
      </c>
      <c r="BD3" s="19" t="s">
        <v>310</v>
      </c>
      <c r="BE3" s="19" t="s">
        <v>311</v>
      </c>
      <c r="BF3" s="19" t="s">
        <v>312</v>
      </c>
      <c r="BG3" s="19" t="s">
        <v>310</v>
      </c>
      <c r="BH3" s="19" t="s">
        <v>311</v>
      </c>
      <c r="BI3" s="19" t="s">
        <v>312</v>
      </c>
      <c r="BJ3" s="19" t="s">
        <v>310</v>
      </c>
      <c r="BK3" s="19" t="s">
        <v>311</v>
      </c>
      <c r="BL3" s="19" t="s">
        <v>312</v>
      </c>
      <c r="BM3" s="19" t="s">
        <v>310</v>
      </c>
      <c r="BN3" s="19" t="s">
        <v>311</v>
      </c>
      <c r="BO3" s="19" t="s">
        <v>312</v>
      </c>
      <c r="BP3" s="19" t="s">
        <v>310</v>
      </c>
      <c r="BQ3" s="19" t="s">
        <v>311</v>
      </c>
      <c r="BR3" s="19" t="s">
        <v>312</v>
      </c>
      <c r="BS3" s="19" t="s">
        <v>310</v>
      </c>
      <c r="BT3" s="19" t="s">
        <v>311</v>
      </c>
      <c r="BU3" s="19" t="s">
        <v>312</v>
      </c>
      <c r="BV3" s="19" t="s">
        <v>310</v>
      </c>
      <c r="BW3" s="19" t="s">
        <v>311</v>
      </c>
      <c r="BX3" s="19" t="s">
        <v>312</v>
      </c>
    </row>
    <row r="4" spans="1:71" ht="18.5">
      <c r="A4" s="6">
        <v>41</v>
      </c>
      <c r="B4" s="6" t="s">
        <v>270</v>
      </c>
      <c r="C4" s="6" t="s">
        <v>253</v>
      </c>
      <c r="D4" s="6">
        <f>E4+F4+G4</f>
        <v>143</v>
      </c>
      <c r="E4" s="6">
        <f>H4+K4+N4+Q4+T4+W4+Z4+AC4+AF4+AI4+AL4+AO4+AR4+AU4+AX4+BA4+BD4+BG4+BJ4+BM4+BP4+BS4+BV4</f>
        <v>143</v>
      </c>
      <c r="F4" s="6">
        <f>I4+L4+O4+R4+U4+X4+AA4+AD4+AG4+AJ4+AM4+AP4+AS4+AV4+AY4+BB4+BE4+BH4+BK4+BN4+BQ4+BT4+BW4</f>
        <v>0</v>
      </c>
      <c r="G4" s="6"/>
      <c r="H4">
        <v>2</v>
      </c>
      <c r="K4">
        <v>13</v>
      </c>
      <c r="Q4">
        <v>11</v>
      </c>
      <c r="T4">
        <v>11</v>
      </c>
      <c r="W4">
        <v>2</v>
      </c>
      <c r="Z4">
        <v>11</v>
      </c>
      <c r="AF4">
        <v>13</v>
      </c>
      <c r="AI4">
        <v>10</v>
      </c>
      <c r="AL4">
        <v>2</v>
      </c>
      <c r="AO4">
        <v>2</v>
      </c>
      <c r="AR4">
        <v>11</v>
      </c>
      <c r="AU4">
        <v>13</v>
      </c>
      <c r="AX4">
        <v>3</v>
      </c>
      <c r="BA4">
        <v>2</v>
      </c>
      <c r="BD4">
        <v>3</v>
      </c>
      <c r="BG4">
        <v>15</v>
      </c>
      <c r="BJ4">
        <v>2</v>
      </c>
      <c r="BM4">
        <v>2</v>
      </c>
      <c r="BP4">
        <v>2</v>
      </c>
      <c r="BS4">
        <v>13</v>
      </c>
    </row>
    <row r="5" spans="1:71" ht="18.5">
      <c r="A5" s="6">
        <v>42</v>
      </c>
      <c r="B5" s="7" t="s">
        <v>271</v>
      </c>
      <c r="C5" s="7" t="s">
        <v>253</v>
      </c>
      <c r="D5" s="6">
        <f aca="true" t="shared" si="0" ref="D5:D13">E5+F5+G5</f>
        <v>99</v>
      </c>
      <c r="E5" s="6">
        <f aca="true" t="shared" si="1" ref="E5:E13">H5+K5+N5+Q5+T5+W5+Z5+AC5+AF5+AI5+AL5+AO5+AR5+AU5+AX5+BA5+BD5+BG5+BJ5+BM5+BP5</f>
        <v>99</v>
      </c>
      <c r="F5" s="6">
        <f aca="true" t="shared" si="2" ref="F5:F13">I5+L5+O5+R5+U5+X5+AA5+AD5+AG5+AJ5+AM5+AP5+AS5+AV5+AY5+BB5+BE5+BH5+BK5+BN5+BQ5</f>
        <v>0</v>
      </c>
      <c r="G5" s="7"/>
      <c r="T5">
        <v>2</v>
      </c>
      <c r="W5">
        <v>11</v>
      </c>
      <c r="Z5">
        <v>3</v>
      </c>
      <c r="AF5">
        <v>3</v>
      </c>
      <c r="AI5">
        <v>2</v>
      </c>
      <c r="AL5">
        <v>2</v>
      </c>
      <c r="AO5">
        <v>13</v>
      </c>
      <c r="AR5">
        <v>13</v>
      </c>
      <c r="AU5">
        <v>2</v>
      </c>
      <c r="AX5">
        <v>15</v>
      </c>
      <c r="BA5">
        <v>2</v>
      </c>
      <c r="BD5">
        <v>3</v>
      </c>
      <c r="BG5">
        <v>13</v>
      </c>
      <c r="BJ5">
        <v>2</v>
      </c>
      <c r="BM5">
        <v>2</v>
      </c>
      <c r="BP5">
        <v>11</v>
      </c>
      <c r="BS5">
        <v>15</v>
      </c>
    </row>
    <row r="6" spans="1:68" ht="18.5">
      <c r="A6" s="6">
        <v>43</v>
      </c>
      <c r="B6" s="6" t="s">
        <v>272</v>
      </c>
      <c r="C6" s="6" t="s">
        <v>253</v>
      </c>
      <c r="D6" s="6">
        <f t="shared" si="0"/>
        <v>43</v>
      </c>
      <c r="E6" s="6">
        <f t="shared" si="1"/>
        <v>43</v>
      </c>
      <c r="F6" s="6">
        <f t="shared" si="2"/>
        <v>0</v>
      </c>
      <c r="G6" s="6"/>
      <c r="Q6">
        <v>2</v>
      </c>
      <c r="T6">
        <v>2</v>
      </c>
      <c r="W6">
        <v>2</v>
      </c>
      <c r="Z6">
        <v>3</v>
      </c>
      <c r="AF6">
        <v>11</v>
      </c>
      <c r="AI6">
        <v>2</v>
      </c>
      <c r="AL6">
        <v>2</v>
      </c>
      <c r="AO6">
        <v>2</v>
      </c>
      <c r="AX6">
        <v>13</v>
      </c>
      <c r="BA6">
        <v>2</v>
      </c>
      <c r="BP6">
        <v>2</v>
      </c>
    </row>
    <row r="7" spans="1:71" ht="18.5">
      <c r="A7" s="6">
        <v>44</v>
      </c>
      <c r="B7" s="7" t="s">
        <v>273</v>
      </c>
      <c r="C7" s="7" t="s">
        <v>22</v>
      </c>
      <c r="D7" s="6">
        <f t="shared" si="0"/>
        <v>20</v>
      </c>
      <c r="E7" s="6">
        <f t="shared" si="1"/>
        <v>20</v>
      </c>
      <c r="F7" s="6">
        <f t="shared" si="2"/>
        <v>0</v>
      </c>
      <c r="G7" s="7"/>
      <c r="T7">
        <v>2</v>
      </c>
      <c r="W7">
        <v>2</v>
      </c>
      <c r="AL7">
        <v>2</v>
      </c>
      <c r="AO7">
        <v>2</v>
      </c>
      <c r="AX7">
        <v>3</v>
      </c>
      <c r="BD7">
        <v>3</v>
      </c>
      <c r="BJ7">
        <v>2</v>
      </c>
      <c r="BM7">
        <v>2</v>
      </c>
      <c r="BP7">
        <v>2</v>
      </c>
      <c r="BS7">
        <v>11</v>
      </c>
    </row>
    <row r="8" spans="1:53" ht="18.5">
      <c r="A8" s="6">
        <v>45</v>
      </c>
      <c r="B8" s="7" t="s">
        <v>274</v>
      </c>
      <c r="C8" s="7" t="s">
        <v>204</v>
      </c>
      <c r="D8" s="6">
        <f t="shared" si="0"/>
        <v>2</v>
      </c>
      <c r="E8" s="6">
        <f t="shared" si="1"/>
        <v>2</v>
      </c>
      <c r="F8" s="6">
        <f t="shared" si="2"/>
        <v>0</v>
      </c>
      <c r="G8" s="7"/>
      <c r="BA8">
        <v>2</v>
      </c>
    </row>
    <row r="9" spans="1:41" ht="18.5">
      <c r="A9" s="6">
        <v>46</v>
      </c>
      <c r="B9" s="6" t="s">
        <v>275</v>
      </c>
      <c r="C9" s="6" t="s">
        <v>20</v>
      </c>
      <c r="D9" s="6">
        <f t="shared" si="0"/>
        <v>4</v>
      </c>
      <c r="E9" s="6">
        <f t="shared" si="1"/>
        <v>4</v>
      </c>
      <c r="F9" s="6">
        <f t="shared" si="2"/>
        <v>0</v>
      </c>
      <c r="G9" s="6"/>
      <c r="K9">
        <v>2</v>
      </c>
      <c r="AO9">
        <v>2</v>
      </c>
    </row>
    <row r="10" spans="1:7" ht="18.5">
      <c r="A10" s="6">
        <v>47</v>
      </c>
      <c r="B10" s="6" t="s">
        <v>276</v>
      </c>
      <c r="C10" s="7" t="s">
        <v>135</v>
      </c>
      <c r="D10" s="6">
        <f t="shared" si="0"/>
        <v>0</v>
      </c>
      <c r="E10" s="6">
        <f t="shared" si="1"/>
        <v>0</v>
      </c>
      <c r="F10" s="6">
        <f t="shared" si="2"/>
        <v>0</v>
      </c>
      <c r="G10" s="7"/>
    </row>
    <row r="11" spans="1:65" ht="18.5">
      <c r="A11" s="6">
        <v>48</v>
      </c>
      <c r="B11" s="6" t="s">
        <v>277</v>
      </c>
      <c r="C11" s="7" t="s">
        <v>135</v>
      </c>
      <c r="D11" s="6">
        <f t="shared" si="0"/>
        <v>223</v>
      </c>
      <c r="E11" s="6">
        <f t="shared" si="1"/>
        <v>207</v>
      </c>
      <c r="F11" s="6">
        <f t="shared" si="2"/>
        <v>16</v>
      </c>
      <c r="G11" s="7"/>
      <c r="Q11">
        <v>15</v>
      </c>
      <c r="T11">
        <v>15</v>
      </c>
      <c r="W11">
        <v>15</v>
      </c>
      <c r="Z11">
        <v>15</v>
      </c>
      <c r="AF11">
        <v>15</v>
      </c>
      <c r="AI11">
        <v>15</v>
      </c>
      <c r="AJ11">
        <v>3</v>
      </c>
      <c r="AL11">
        <v>13</v>
      </c>
      <c r="AO11">
        <v>15</v>
      </c>
      <c r="AR11">
        <v>15</v>
      </c>
      <c r="AU11">
        <v>15</v>
      </c>
      <c r="BA11">
        <v>15</v>
      </c>
      <c r="BB11">
        <v>5</v>
      </c>
      <c r="BD11">
        <v>13</v>
      </c>
      <c r="BE11">
        <v>3</v>
      </c>
      <c r="BG11">
        <v>3</v>
      </c>
      <c r="BJ11">
        <v>15</v>
      </c>
      <c r="BK11">
        <v>5</v>
      </c>
      <c r="BM11">
        <v>13</v>
      </c>
    </row>
    <row r="12" spans="1:7" ht="18.5">
      <c r="A12" s="6">
        <v>51</v>
      </c>
      <c r="B12" s="6" t="s">
        <v>278</v>
      </c>
      <c r="C12" s="7" t="s">
        <v>173</v>
      </c>
      <c r="D12" s="6">
        <f t="shared" si="0"/>
        <v>0</v>
      </c>
      <c r="E12" s="6">
        <f t="shared" si="1"/>
        <v>0</v>
      </c>
      <c r="F12" s="6">
        <f t="shared" si="2"/>
        <v>0</v>
      </c>
      <c r="G12" s="7"/>
    </row>
    <row r="13" spans="1:71" ht="18.5">
      <c r="A13" s="6">
        <v>78</v>
      </c>
      <c r="B13" s="6" t="s">
        <v>365</v>
      </c>
      <c r="C13" s="6" t="s">
        <v>20</v>
      </c>
      <c r="D13" s="6">
        <f t="shared" si="0"/>
        <v>6</v>
      </c>
      <c r="E13" s="6">
        <f t="shared" si="1"/>
        <v>6</v>
      </c>
      <c r="F13" s="6">
        <f t="shared" si="2"/>
        <v>0</v>
      </c>
      <c r="G13" s="32"/>
      <c r="AI13">
        <v>2</v>
      </c>
      <c r="AL13">
        <v>2</v>
      </c>
      <c r="BP13">
        <v>2</v>
      </c>
      <c r="BS13">
        <v>9</v>
      </c>
    </row>
  </sheetData>
  <mergeCells count="24">
    <mergeCell ref="BS1:BU2"/>
    <mergeCell ref="BV1:BX2"/>
    <mergeCell ref="BP1:BR2"/>
    <mergeCell ref="BJ1:BL2"/>
    <mergeCell ref="BM1:BO2"/>
    <mergeCell ref="BG1:BI2"/>
    <mergeCell ref="D1:G2"/>
    <mergeCell ref="Q1:S2"/>
    <mergeCell ref="T1:V2"/>
    <mergeCell ref="W1:Y2"/>
    <mergeCell ref="Z1:AB2"/>
    <mergeCell ref="H1:J2"/>
    <mergeCell ref="K1:M2"/>
    <mergeCell ref="N1:P2"/>
    <mergeCell ref="AO1:AQ2"/>
    <mergeCell ref="AR1:AT2"/>
    <mergeCell ref="AU1:AW2"/>
    <mergeCell ref="AX1:AZ2"/>
    <mergeCell ref="BD1:BF2"/>
    <mergeCell ref="AC1:AE2"/>
    <mergeCell ref="AF1:AH2"/>
    <mergeCell ref="AI1:AK2"/>
    <mergeCell ref="AL1:AN2"/>
    <mergeCell ref="BA1:B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D04F-87CC-40AD-87D5-775FA49AE486}">
  <dimension ref="A1:H13"/>
  <sheetViews>
    <sheetView tabSelected="1" workbookViewId="0" topLeftCell="A1">
      <selection activeCell="B3" sqref="B3:G13"/>
    </sheetView>
  </sheetViews>
  <sheetFormatPr defaultColWidth="11.421875" defaultRowHeight="15"/>
  <cols>
    <col min="1" max="2" width="11.00390625" style="10" customWidth="1"/>
    <col min="3" max="3" width="23.421875" style="10" bestFit="1" customWidth="1"/>
    <col min="4" max="4" width="15.421875" style="10" bestFit="1" customWidth="1"/>
    <col min="5" max="7" width="11.00390625" style="10" customWidth="1"/>
  </cols>
  <sheetData>
    <row r="1" spans="1:8" ht="15">
      <c r="A1" s="5"/>
      <c r="B1" s="5"/>
      <c r="C1" s="5"/>
      <c r="D1" s="5"/>
      <c r="E1" s="5" t="s">
        <v>318</v>
      </c>
      <c r="F1" s="5"/>
      <c r="G1" s="5"/>
      <c r="H1" s="5"/>
    </row>
    <row r="2" spans="1:8" ht="15">
      <c r="A2" s="37"/>
      <c r="B2" s="37"/>
      <c r="C2" s="37" t="s">
        <v>308</v>
      </c>
      <c r="D2" s="37"/>
      <c r="E2" s="37"/>
      <c r="F2" s="37"/>
      <c r="G2" s="37"/>
      <c r="H2" s="37"/>
    </row>
    <row r="3" spans="1:8" ht="15">
      <c r="A3" s="38" t="s">
        <v>332</v>
      </c>
      <c r="B3" s="38" t="s">
        <v>0</v>
      </c>
      <c r="C3" s="38" t="s">
        <v>1</v>
      </c>
      <c r="D3" s="38" t="s">
        <v>2</v>
      </c>
      <c r="E3" s="38" t="s">
        <v>317</v>
      </c>
      <c r="F3" s="38" t="s">
        <v>310</v>
      </c>
      <c r="G3" s="38" t="s">
        <v>311</v>
      </c>
      <c r="H3" s="38" t="s">
        <v>312</v>
      </c>
    </row>
    <row r="4" spans="1:8" ht="15">
      <c r="A4" s="32">
        <v>1</v>
      </c>
      <c r="B4" s="32">
        <v>48</v>
      </c>
      <c r="C4" s="32" t="s">
        <v>277</v>
      </c>
      <c r="D4" s="32" t="s">
        <v>135</v>
      </c>
      <c r="E4" s="32">
        <v>223</v>
      </c>
      <c r="F4" s="32">
        <v>207</v>
      </c>
      <c r="G4" s="32">
        <v>16</v>
      </c>
      <c r="H4" s="32"/>
    </row>
    <row r="5" spans="1:8" ht="15">
      <c r="A5" s="32">
        <v>2</v>
      </c>
      <c r="B5" s="32">
        <v>41</v>
      </c>
      <c r="C5" s="32" t="s">
        <v>270</v>
      </c>
      <c r="D5" s="32" t="s">
        <v>253</v>
      </c>
      <c r="E5" s="32">
        <v>143</v>
      </c>
      <c r="F5" s="32">
        <v>143</v>
      </c>
      <c r="G5" s="32">
        <v>0</v>
      </c>
      <c r="H5" s="32"/>
    </row>
    <row r="6" spans="1:8" ht="15">
      <c r="A6" s="32">
        <v>3</v>
      </c>
      <c r="B6" s="32">
        <v>42</v>
      </c>
      <c r="C6" s="32" t="s">
        <v>271</v>
      </c>
      <c r="D6" s="32" t="s">
        <v>253</v>
      </c>
      <c r="E6" s="32">
        <v>99</v>
      </c>
      <c r="F6" s="32">
        <v>99</v>
      </c>
      <c r="G6" s="32">
        <v>0</v>
      </c>
      <c r="H6" s="32"/>
    </row>
    <row r="7" spans="1:8" ht="15">
      <c r="A7" s="32">
        <v>4</v>
      </c>
      <c r="B7" s="32">
        <v>43</v>
      </c>
      <c r="C7" s="32" t="s">
        <v>272</v>
      </c>
      <c r="D7" s="32" t="s">
        <v>253</v>
      </c>
      <c r="E7" s="32">
        <v>43</v>
      </c>
      <c r="F7" s="32">
        <v>43</v>
      </c>
      <c r="G7" s="32">
        <v>0</v>
      </c>
      <c r="H7" s="32"/>
    </row>
    <row r="8" spans="1:8" ht="15">
      <c r="A8" s="32">
        <v>5</v>
      </c>
      <c r="B8" s="32">
        <v>44</v>
      </c>
      <c r="C8" s="32" t="s">
        <v>273</v>
      </c>
      <c r="D8" s="32" t="s">
        <v>22</v>
      </c>
      <c r="E8" s="32">
        <v>20</v>
      </c>
      <c r="F8" s="32">
        <v>20</v>
      </c>
      <c r="G8" s="32">
        <v>0</v>
      </c>
      <c r="H8" s="32"/>
    </row>
    <row r="9" spans="1:8" ht="15">
      <c r="A9" s="32">
        <v>6</v>
      </c>
      <c r="B9" s="32">
        <v>78</v>
      </c>
      <c r="C9" s="32" t="s">
        <v>365</v>
      </c>
      <c r="D9" s="32" t="s">
        <v>20</v>
      </c>
      <c r="E9" s="32">
        <v>6</v>
      </c>
      <c r="F9" s="32">
        <v>6</v>
      </c>
      <c r="G9" s="32">
        <v>0</v>
      </c>
      <c r="H9" s="43"/>
    </row>
    <row r="10" spans="1:8" ht="15">
      <c r="A10" s="32">
        <v>7</v>
      </c>
      <c r="B10" s="32">
        <v>46</v>
      </c>
      <c r="C10" s="32" t="s">
        <v>275</v>
      </c>
      <c r="D10" s="32" t="s">
        <v>20</v>
      </c>
      <c r="E10" s="32">
        <v>4</v>
      </c>
      <c r="F10" s="32">
        <v>4</v>
      </c>
      <c r="G10" s="32">
        <v>0</v>
      </c>
      <c r="H10" s="32"/>
    </row>
    <row r="11" spans="1:8" ht="15">
      <c r="A11" s="32">
        <v>8</v>
      </c>
      <c r="B11" s="32">
        <v>45</v>
      </c>
      <c r="C11" s="32" t="s">
        <v>274</v>
      </c>
      <c r="D11" s="32" t="s">
        <v>204</v>
      </c>
      <c r="E11" s="32">
        <v>2</v>
      </c>
      <c r="F11" s="32">
        <v>2</v>
      </c>
      <c r="G11" s="32">
        <v>0</v>
      </c>
      <c r="H11" s="32"/>
    </row>
    <row r="12" spans="1:8" ht="15">
      <c r="A12" s="32">
        <v>9</v>
      </c>
      <c r="B12" s="23">
        <v>47</v>
      </c>
      <c r="C12" s="23" t="s">
        <v>276</v>
      </c>
      <c r="D12" s="23" t="s">
        <v>135</v>
      </c>
      <c r="E12" s="23">
        <v>0</v>
      </c>
      <c r="F12" s="23">
        <v>0</v>
      </c>
      <c r="G12" s="23">
        <v>0</v>
      </c>
      <c r="H12" s="32"/>
    </row>
    <row r="13" spans="1:8" ht="15">
      <c r="A13" s="23">
        <v>10</v>
      </c>
      <c r="B13" s="32">
        <v>51</v>
      </c>
      <c r="C13" s="32" t="s">
        <v>278</v>
      </c>
      <c r="D13" s="32" t="s">
        <v>173</v>
      </c>
      <c r="E13" s="32">
        <v>0</v>
      </c>
      <c r="F13" s="32">
        <v>0</v>
      </c>
      <c r="G13" s="32">
        <v>0</v>
      </c>
      <c r="H13" s="3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24338-603E-400E-9217-3C72CE882622}">
  <dimension ref="A1:CA78"/>
  <sheetViews>
    <sheetView workbookViewId="0" topLeftCell="A1">
      <pane xSplit="6" ySplit="2" topLeftCell="BK69" activePane="bottomRight" state="frozen"/>
      <selection pane="topRight" activeCell="G1" sqref="G1"/>
      <selection pane="bottomLeft" activeCell="A3" sqref="A3"/>
      <selection pane="bottomRight" activeCell="A3" sqref="A3:F78"/>
    </sheetView>
  </sheetViews>
  <sheetFormatPr defaultColWidth="11.421875" defaultRowHeight="15"/>
  <cols>
    <col min="2" max="2" width="26.57421875" style="5" bestFit="1" customWidth="1"/>
    <col min="3" max="3" width="19.421875" style="5" bestFit="1" customWidth="1"/>
    <col min="4" max="5" width="9.421875" style="5" customWidth="1"/>
    <col min="6" max="6" width="7.7109375" style="5" customWidth="1"/>
    <col min="7" max="7" width="6.7109375" style="5" customWidth="1"/>
    <col min="8" max="8" width="6.421875" style="0" bestFit="1" customWidth="1"/>
    <col min="9" max="9" width="4.7109375" style="0" bestFit="1" customWidth="1"/>
    <col min="10" max="10" width="4.00390625" style="0" bestFit="1" customWidth="1"/>
    <col min="11" max="11" width="6.140625" style="0" customWidth="1"/>
    <col min="12" max="12" width="6.8515625" style="0" customWidth="1"/>
    <col min="13" max="13" width="4.00390625" style="0" bestFit="1" customWidth="1"/>
    <col min="14" max="14" width="5.8515625" style="0" customWidth="1"/>
    <col min="15" max="15" width="4.7109375" style="0" bestFit="1" customWidth="1"/>
    <col min="16" max="16" width="4.00390625" style="0" bestFit="1" customWidth="1"/>
    <col min="17" max="17" width="6.421875" style="0" bestFit="1" customWidth="1"/>
    <col min="18" max="18" width="4.7109375" style="0" bestFit="1" customWidth="1"/>
    <col min="19" max="19" width="4.00390625" style="0" bestFit="1" customWidth="1"/>
    <col min="20" max="20" width="6.421875" style="0" bestFit="1" customWidth="1"/>
    <col min="21" max="21" width="4.7109375" style="0" bestFit="1" customWidth="1"/>
    <col min="22" max="22" width="4.00390625" style="0" bestFit="1" customWidth="1"/>
    <col min="23" max="23" width="6.421875" style="0" bestFit="1" customWidth="1"/>
    <col min="24" max="24" width="4.7109375" style="0" bestFit="1" customWidth="1"/>
    <col min="25" max="25" width="4.00390625" style="0" bestFit="1" customWidth="1"/>
    <col min="26" max="26" width="6.421875" style="0" bestFit="1" customWidth="1"/>
    <col min="27" max="27" width="4.7109375" style="0" bestFit="1" customWidth="1"/>
    <col min="28" max="28" width="4.00390625" style="0" bestFit="1" customWidth="1"/>
    <col min="29" max="29" width="6.421875" style="0" bestFit="1" customWidth="1"/>
    <col min="30" max="30" width="4.7109375" style="0" bestFit="1" customWidth="1"/>
    <col min="31" max="31" width="4.00390625" style="0" bestFit="1" customWidth="1"/>
    <col min="32" max="32" width="6.421875" style="0" bestFit="1" customWidth="1"/>
    <col min="33" max="33" width="4.7109375" style="0" bestFit="1" customWidth="1"/>
    <col min="34" max="34" width="4.00390625" style="0" bestFit="1" customWidth="1"/>
    <col min="35" max="35" width="6.421875" style="0" bestFit="1" customWidth="1"/>
    <col min="36" max="36" width="4.7109375" style="0" bestFit="1" customWidth="1"/>
    <col min="37" max="37" width="4.00390625" style="0" bestFit="1" customWidth="1"/>
    <col min="38" max="38" width="6.421875" style="0" bestFit="1" customWidth="1"/>
    <col min="39" max="39" width="4.7109375" style="0" bestFit="1" customWidth="1"/>
    <col min="40" max="40" width="4.00390625" style="0" bestFit="1" customWidth="1"/>
    <col min="41" max="41" width="6.421875" style="0" bestFit="1" customWidth="1"/>
    <col min="42" max="42" width="4.7109375" style="0" bestFit="1" customWidth="1"/>
    <col min="43" max="43" width="4.00390625" style="0" bestFit="1" customWidth="1"/>
    <col min="44" max="44" width="6.28125" style="0" bestFit="1" customWidth="1"/>
    <col min="45" max="45" width="4.7109375" style="0" bestFit="1" customWidth="1"/>
    <col min="46" max="46" width="4.00390625" style="0" bestFit="1" customWidth="1"/>
    <col min="47" max="47" width="6.28125" style="0" bestFit="1" customWidth="1"/>
    <col min="48" max="48" width="4.7109375" style="0" bestFit="1" customWidth="1"/>
    <col min="49" max="49" width="4.00390625" style="0" bestFit="1" customWidth="1"/>
    <col min="50" max="50" width="6.28125" style="0" bestFit="1" customWidth="1"/>
    <col min="51" max="51" width="4.7109375" style="0" bestFit="1" customWidth="1"/>
    <col min="52" max="52" width="4.00390625" style="0" bestFit="1" customWidth="1"/>
    <col min="53" max="53" width="6.28125" style="0" bestFit="1" customWidth="1"/>
    <col min="54" max="54" width="4.7109375" style="0" bestFit="1" customWidth="1"/>
    <col min="55" max="55" width="4.00390625" style="0" bestFit="1" customWidth="1"/>
    <col min="56" max="56" width="6.28125" style="0" bestFit="1" customWidth="1"/>
    <col min="57" max="57" width="4.7109375" style="0" bestFit="1" customWidth="1"/>
    <col min="58" max="58" width="4.00390625" style="0" bestFit="1" customWidth="1"/>
    <col min="59" max="59" width="6.28125" style="0" bestFit="1" customWidth="1"/>
    <col min="60" max="60" width="4.7109375" style="0" bestFit="1" customWidth="1"/>
    <col min="61" max="61" width="4.00390625" style="0" bestFit="1" customWidth="1"/>
    <col min="62" max="62" width="6.28125" style="0" bestFit="1" customWidth="1"/>
    <col min="63" max="63" width="4.7109375" style="0" bestFit="1" customWidth="1"/>
    <col min="64" max="64" width="4.00390625" style="0" bestFit="1" customWidth="1"/>
    <col min="65" max="65" width="6.28125" style="0" bestFit="1" customWidth="1"/>
    <col min="66" max="66" width="4.7109375" style="0" bestFit="1" customWidth="1"/>
    <col min="67" max="67" width="4.00390625" style="0" bestFit="1" customWidth="1"/>
    <col min="68" max="68" width="6.28125" style="0" bestFit="1" customWidth="1"/>
    <col min="69" max="69" width="4.7109375" style="0" bestFit="1" customWidth="1"/>
    <col min="70" max="70" width="4.00390625" style="0" bestFit="1" customWidth="1"/>
    <col min="71" max="71" width="6.28125" style="0" bestFit="1" customWidth="1"/>
    <col min="72" max="72" width="4.7109375" style="0" bestFit="1" customWidth="1"/>
    <col min="73" max="73" width="4.00390625" style="0" bestFit="1" customWidth="1"/>
    <col min="74" max="74" width="6.28125" style="0" bestFit="1" customWidth="1"/>
    <col min="75" max="75" width="4.7109375" style="0" bestFit="1" customWidth="1"/>
    <col min="76" max="76" width="4.00390625" style="0" bestFit="1" customWidth="1"/>
    <col min="77" max="77" width="6.28125" style="0" bestFit="1" customWidth="1"/>
    <col min="78" max="78" width="4.7109375" style="0" bestFit="1" customWidth="1"/>
    <col min="79" max="79" width="4.00390625" style="0" bestFit="1" customWidth="1"/>
  </cols>
  <sheetData>
    <row r="1" spans="4:73" ht="14.5" customHeight="1">
      <c r="D1" s="57" t="s">
        <v>318</v>
      </c>
      <c r="E1" s="57"/>
      <c r="F1" s="57"/>
      <c r="G1" s="58"/>
      <c r="H1" s="61" t="s">
        <v>324</v>
      </c>
      <c r="I1" s="61"/>
      <c r="J1" s="61"/>
      <c r="K1" s="66" t="s">
        <v>325</v>
      </c>
      <c r="L1" s="67"/>
      <c r="M1" s="67"/>
      <c r="N1" s="68" t="s">
        <v>326</v>
      </c>
      <c r="O1" s="69"/>
      <c r="P1" s="70"/>
      <c r="Q1" s="61" t="s">
        <v>309</v>
      </c>
      <c r="R1" s="61"/>
      <c r="S1" s="61"/>
      <c r="T1" s="61" t="s">
        <v>313</v>
      </c>
      <c r="U1" s="61"/>
      <c r="V1" s="61"/>
      <c r="W1" s="61" t="s">
        <v>314</v>
      </c>
      <c r="X1" s="61"/>
      <c r="Y1" s="61"/>
      <c r="Z1" s="68" t="s">
        <v>315</v>
      </c>
      <c r="AA1" s="69"/>
      <c r="AB1" s="70"/>
      <c r="AC1" s="68" t="s">
        <v>316</v>
      </c>
      <c r="AD1" s="69"/>
      <c r="AE1" s="70"/>
      <c r="AF1" s="68" t="s">
        <v>356</v>
      </c>
      <c r="AG1" s="69"/>
      <c r="AH1" s="70"/>
      <c r="AI1" s="76" t="s">
        <v>364</v>
      </c>
      <c r="AJ1" s="64"/>
      <c r="AK1" s="64"/>
      <c r="AL1" s="61" t="s">
        <v>323</v>
      </c>
      <c r="AM1" s="61"/>
      <c r="AN1" s="61"/>
      <c r="AO1" s="61" t="s">
        <v>368</v>
      </c>
      <c r="AP1" s="61"/>
      <c r="AQ1" s="61"/>
      <c r="AR1" s="74" t="s">
        <v>371</v>
      </c>
      <c r="AS1" s="62"/>
      <c r="AT1" s="62"/>
      <c r="AU1" s="62" t="s">
        <v>402</v>
      </c>
      <c r="AV1" s="62"/>
      <c r="AW1" s="62"/>
      <c r="AX1" s="62" t="s">
        <v>407</v>
      </c>
      <c r="AY1" s="62"/>
      <c r="AZ1" s="62"/>
      <c r="BA1" s="62" t="s">
        <v>410</v>
      </c>
      <c r="BB1" s="62"/>
      <c r="BC1" s="62"/>
      <c r="BD1" s="62" t="s">
        <v>413</v>
      </c>
      <c r="BE1" s="62"/>
      <c r="BF1" s="62"/>
      <c r="BG1" s="62" t="s">
        <v>412</v>
      </c>
      <c r="BH1" s="62"/>
      <c r="BI1" s="62"/>
      <c r="BJ1" s="62" t="s">
        <v>414</v>
      </c>
      <c r="BK1" s="62"/>
      <c r="BL1" s="62"/>
      <c r="BM1" s="62" t="s">
        <v>415</v>
      </c>
      <c r="BN1" s="62"/>
      <c r="BO1" s="62"/>
      <c r="BP1" s="62" t="s">
        <v>416</v>
      </c>
      <c r="BQ1" s="62"/>
      <c r="BR1" s="62"/>
      <c r="BS1" s="62" t="s">
        <v>417</v>
      </c>
      <c r="BT1" s="62"/>
      <c r="BU1" s="62"/>
    </row>
    <row r="2" spans="2:73" ht="15">
      <c r="B2" s="5" t="s">
        <v>319</v>
      </c>
      <c r="D2" s="59"/>
      <c r="E2" s="59"/>
      <c r="F2" s="59"/>
      <c r="G2" s="60"/>
      <c r="H2" s="61"/>
      <c r="I2" s="61"/>
      <c r="J2" s="61"/>
      <c r="K2" s="67"/>
      <c r="L2" s="67"/>
      <c r="M2" s="67"/>
      <c r="N2" s="71"/>
      <c r="O2" s="65"/>
      <c r="P2" s="72"/>
      <c r="Q2" s="61"/>
      <c r="R2" s="61"/>
      <c r="S2" s="61"/>
      <c r="T2" s="61"/>
      <c r="U2" s="61"/>
      <c r="V2" s="61"/>
      <c r="W2" s="61"/>
      <c r="X2" s="61"/>
      <c r="Y2" s="61"/>
      <c r="Z2" s="71"/>
      <c r="AA2" s="65"/>
      <c r="AB2" s="72"/>
      <c r="AC2" s="71"/>
      <c r="AD2" s="65"/>
      <c r="AE2" s="72"/>
      <c r="AF2" s="71"/>
      <c r="AG2" s="65"/>
      <c r="AH2" s="72"/>
      <c r="AI2" s="71"/>
      <c r="AJ2" s="65"/>
      <c r="AK2" s="65"/>
      <c r="AL2" s="61"/>
      <c r="AM2" s="61"/>
      <c r="AN2" s="61"/>
      <c r="AO2" s="61"/>
      <c r="AP2" s="61"/>
      <c r="AQ2" s="61"/>
      <c r="AR2" s="75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</row>
    <row r="3" spans="1:79" ht="18.5">
      <c r="A3" s="3" t="s">
        <v>0</v>
      </c>
      <c r="B3" s="3" t="s">
        <v>1</v>
      </c>
      <c r="C3" s="15" t="s">
        <v>2</v>
      </c>
      <c r="D3" s="15" t="s">
        <v>317</v>
      </c>
      <c r="E3" s="15" t="s">
        <v>310</v>
      </c>
      <c r="F3" s="15" t="s">
        <v>311</v>
      </c>
      <c r="G3" s="15" t="s">
        <v>312</v>
      </c>
      <c r="H3" s="16" t="s">
        <v>310</v>
      </c>
      <c r="I3" s="16" t="s">
        <v>311</v>
      </c>
      <c r="J3" s="16" t="s">
        <v>312</v>
      </c>
      <c r="K3" s="16" t="s">
        <v>310</v>
      </c>
      <c r="L3" s="16" t="s">
        <v>311</v>
      </c>
      <c r="M3" s="16" t="s">
        <v>312</v>
      </c>
      <c r="N3" s="16" t="s">
        <v>310</v>
      </c>
      <c r="O3" s="16" t="s">
        <v>311</v>
      </c>
      <c r="P3" s="16" t="s">
        <v>312</v>
      </c>
      <c r="Q3" s="16" t="s">
        <v>310</v>
      </c>
      <c r="R3" s="16" t="s">
        <v>311</v>
      </c>
      <c r="S3" s="16" t="s">
        <v>312</v>
      </c>
      <c r="T3" s="16" t="s">
        <v>310</v>
      </c>
      <c r="U3" s="16" t="s">
        <v>311</v>
      </c>
      <c r="V3" s="16" t="s">
        <v>312</v>
      </c>
      <c r="W3" s="16" t="s">
        <v>310</v>
      </c>
      <c r="X3" s="16" t="s">
        <v>311</v>
      </c>
      <c r="Y3" s="16" t="s">
        <v>312</v>
      </c>
      <c r="Z3" s="16" t="s">
        <v>310</v>
      </c>
      <c r="AA3" s="16" t="s">
        <v>311</v>
      </c>
      <c r="AB3" s="16" t="s">
        <v>312</v>
      </c>
      <c r="AC3" s="16" t="s">
        <v>310</v>
      </c>
      <c r="AD3" s="16" t="s">
        <v>311</v>
      </c>
      <c r="AE3" s="16" t="s">
        <v>312</v>
      </c>
      <c r="AF3" s="16" t="s">
        <v>310</v>
      </c>
      <c r="AG3" s="16" t="s">
        <v>311</v>
      </c>
      <c r="AH3" s="16" t="s">
        <v>312</v>
      </c>
      <c r="AI3" s="16" t="s">
        <v>310</v>
      </c>
      <c r="AJ3" s="16" t="s">
        <v>311</v>
      </c>
      <c r="AK3" s="16" t="s">
        <v>312</v>
      </c>
      <c r="AL3" s="16" t="s">
        <v>310</v>
      </c>
      <c r="AM3" s="16" t="s">
        <v>311</v>
      </c>
      <c r="AN3" s="16" t="s">
        <v>312</v>
      </c>
      <c r="AO3" s="16" t="s">
        <v>310</v>
      </c>
      <c r="AP3" s="16" t="s">
        <v>311</v>
      </c>
      <c r="AQ3" s="16" t="s">
        <v>312</v>
      </c>
      <c r="AR3" s="16" t="s">
        <v>310</v>
      </c>
      <c r="AS3" s="16" t="s">
        <v>311</v>
      </c>
      <c r="AT3" s="16" t="s">
        <v>312</v>
      </c>
      <c r="AU3" s="16" t="s">
        <v>310</v>
      </c>
      <c r="AV3" s="16" t="s">
        <v>311</v>
      </c>
      <c r="AW3" s="16" t="s">
        <v>312</v>
      </c>
      <c r="AX3" s="16" t="s">
        <v>310</v>
      </c>
      <c r="AY3" s="16" t="s">
        <v>311</v>
      </c>
      <c r="AZ3" s="16" t="s">
        <v>312</v>
      </c>
      <c r="BA3" s="16" t="s">
        <v>310</v>
      </c>
      <c r="BB3" s="16" t="s">
        <v>311</v>
      </c>
      <c r="BC3" s="16" t="s">
        <v>312</v>
      </c>
      <c r="BD3" s="16" t="s">
        <v>310</v>
      </c>
      <c r="BE3" s="16" t="s">
        <v>311</v>
      </c>
      <c r="BF3" s="16" t="s">
        <v>312</v>
      </c>
      <c r="BG3" s="16" t="s">
        <v>310</v>
      </c>
      <c r="BH3" s="16" t="s">
        <v>311</v>
      </c>
      <c r="BI3" s="16" t="s">
        <v>312</v>
      </c>
      <c r="BJ3" s="16" t="s">
        <v>310</v>
      </c>
      <c r="BK3" s="16" t="s">
        <v>311</v>
      </c>
      <c r="BL3" s="16" t="s">
        <v>312</v>
      </c>
      <c r="BM3" s="16" t="s">
        <v>310</v>
      </c>
      <c r="BN3" s="16" t="s">
        <v>311</v>
      </c>
      <c r="BO3" s="16" t="s">
        <v>312</v>
      </c>
      <c r="BP3" s="16" t="s">
        <v>310</v>
      </c>
      <c r="BQ3" s="16" t="s">
        <v>311</v>
      </c>
      <c r="BR3" s="16" t="s">
        <v>312</v>
      </c>
      <c r="BS3" s="16" t="s">
        <v>310</v>
      </c>
      <c r="BT3" s="16" t="s">
        <v>311</v>
      </c>
      <c r="BU3" s="16" t="s">
        <v>312</v>
      </c>
      <c r="BV3" s="16" t="s">
        <v>310</v>
      </c>
      <c r="BW3" s="16" t="s">
        <v>311</v>
      </c>
      <c r="BX3" s="16" t="s">
        <v>312</v>
      </c>
      <c r="BY3" s="16" t="s">
        <v>310</v>
      </c>
      <c r="BZ3" s="16" t="s">
        <v>311</v>
      </c>
      <c r="CA3" s="16" t="s">
        <v>312</v>
      </c>
    </row>
    <row r="4" spans="1:41" ht="18.5">
      <c r="A4" s="2">
        <v>1</v>
      </c>
      <c r="B4" s="6" t="s">
        <v>38</v>
      </c>
      <c r="C4" s="6" t="s">
        <v>32</v>
      </c>
      <c r="D4" s="6">
        <f>E4+F4+G4</f>
        <v>2</v>
      </c>
      <c r="E4" s="6">
        <f>H4+K4+N4+Q4+T4+W4+Z4+AC4+AF4+AI4+AL4+AO4+AR4+AU4+AX4+BA4+BD4+BG4+BJ4+BM4+BP4+BS4+BV4+BY4</f>
        <v>2</v>
      </c>
      <c r="F4" s="6">
        <f>I4+L4+O4+R4+U4+X4+AA4+AD4+AG4+AJ4+AM4+AP4+AS4+AV4+AY4+BB4+BE4+BH4+BK4+BN4+BQ4+BT4+BW4+BZ4</f>
        <v>0</v>
      </c>
      <c r="G4" s="6"/>
      <c r="AO4">
        <v>2</v>
      </c>
    </row>
    <row r="5" spans="1:7" ht="18.5">
      <c r="A5" s="2">
        <v>2</v>
      </c>
      <c r="B5" s="6" t="s">
        <v>39</v>
      </c>
      <c r="C5" s="6" t="s">
        <v>32</v>
      </c>
      <c r="D5" s="6">
        <f aca="true" t="shared" si="0" ref="D5:D53">E5+F5+G5</f>
        <v>0</v>
      </c>
      <c r="E5" s="6">
        <f aca="true" t="shared" si="1" ref="E5:E65">H5+K5+N5+Q5+T5+W5+Z5+AC5+AF5+AI5+AL5+AO5+AR5+AU5+AX5+BA5+BD5+BG5+BJ5+BM5+BP5+BS5+BV5+BY5</f>
        <v>0</v>
      </c>
      <c r="F5" s="6">
        <f aca="true" t="shared" si="2" ref="F5:F65">I5+L5+O5+R5+U5+X5+AA5+AD5+AG5+AJ5+AM5+AP5+AS5+AV5+AY5+BB5+BE5+BH5+BK5+BN5+BQ5+BT5+BW5+BZ5</f>
        <v>0</v>
      </c>
      <c r="G5" s="6"/>
    </row>
    <row r="6" spans="1:7" ht="18.5">
      <c r="A6" s="2">
        <v>3</v>
      </c>
      <c r="B6" s="6" t="s">
        <v>40</v>
      </c>
      <c r="C6" s="6" t="s">
        <v>32</v>
      </c>
      <c r="D6" s="6">
        <f t="shared" si="0"/>
        <v>0</v>
      </c>
      <c r="E6" s="6">
        <f t="shared" si="1"/>
        <v>0</v>
      </c>
      <c r="F6" s="6">
        <f t="shared" si="2"/>
        <v>0</v>
      </c>
      <c r="G6" s="6"/>
    </row>
    <row r="7" spans="1:59" ht="18.5">
      <c r="A7" s="2">
        <v>4</v>
      </c>
      <c r="B7" s="6" t="s">
        <v>41</v>
      </c>
      <c r="C7" s="6" t="s">
        <v>32</v>
      </c>
      <c r="D7" s="6">
        <f t="shared" si="0"/>
        <v>13</v>
      </c>
      <c r="E7" s="6">
        <f t="shared" si="1"/>
        <v>13</v>
      </c>
      <c r="F7" s="6">
        <f t="shared" si="2"/>
        <v>0</v>
      </c>
      <c r="G7" s="6"/>
      <c r="Z7">
        <v>3</v>
      </c>
      <c r="AO7">
        <v>2</v>
      </c>
      <c r="AR7">
        <v>2</v>
      </c>
      <c r="BD7">
        <v>3</v>
      </c>
      <c r="BG7">
        <v>3</v>
      </c>
    </row>
    <row r="8" spans="1:17" ht="18.5">
      <c r="A8" s="2">
        <v>5</v>
      </c>
      <c r="B8" s="6" t="s">
        <v>42</v>
      </c>
      <c r="C8" s="6" t="s">
        <v>32</v>
      </c>
      <c r="D8" s="6">
        <f t="shared" si="0"/>
        <v>6</v>
      </c>
      <c r="E8" s="6">
        <f t="shared" si="1"/>
        <v>6</v>
      </c>
      <c r="F8" s="6">
        <f t="shared" si="2"/>
        <v>0</v>
      </c>
      <c r="G8" s="6"/>
      <c r="H8">
        <v>2</v>
      </c>
      <c r="K8">
        <v>2</v>
      </c>
      <c r="Q8">
        <v>2</v>
      </c>
    </row>
    <row r="9" spans="1:17" ht="18.5">
      <c r="A9" s="2">
        <v>6</v>
      </c>
      <c r="B9" s="6" t="s">
        <v>43</v>
      </c>
      <c r="C9" s="6" t="s">
        <v>32</v>
      </c>
      <c r="D9" s="6">
        <f t="shared" si="0"/>
        <v>6</v>
      </c>
      <c r="E9" s="6">
        <f t="shared" si="1"/>
        <v>6</v>
      </c>
      <c r="F9" s="6">
        <f t="shared" si="2"/>
        <v>0</v>
      </c>
      <c r="G9" s="6"/>
      <c r="H9">
        <v>2</v>
      </c>
      <c r="N9">
        <v>2</v>
      </c>
      <c r="Q9">
        <v>2</v>
      </c>
    </row>
    <row r="10" spans="1:59" ht="18.5">
      <c r="A10" s="2">
        <v>7</v>
      </c>
      <c r="B10" s="6" t="s">
        <v>44</v>
      </c>
      <c r="C10" s="6" t="s">
        <v>32</v>
      </c>
      <c r="D10" s="6">
        <f t="shared" si="0"/>
        <v>32</v>
      </c>
      <c r="E10" s="6">
        <f t="shared" si="1"/>
        <v>32</v>
      </c>
      <c r="F10" s="6">
        <f t="shared" si="2"/>
        <v>0</v>
      </c>
      <c r="G10" s="6"/>
      <c r="Q10">
        <v>2</v>
      </c>
      <c r="W10">
        <v>2</v>
      </c>
      <c r="Z10">
        <v>6</v>
      </c>
      <c r="AF10">
        <v>10</v>
      </c>
      <c r="AO10">
        <v>2</v>
      </c>
      <c r="AR10">
        <v>2</v>
      </c>
      <c r="AU10">
        <v>2</v>
      </c>
      <c r="AX10">
        <v>3</v>
      </c>
      <c r="BG10">
        <v>3</v>
      </c>
    </row>
    <row r="11" spans="1:59" ht="18.5">
      <c r="A11" s="2">
        <v>8</v>
      </c>
      <c r="B11" s="6" t="s">
        <v>45</v>
      </c>
      <c r="C11" s="6" t="s">
        <v>35</v>
      </c>
      <c r="D11" s="6">
        <f t="shared" si="0"/>
        <v>29</v>
      </c>
      <c r="E11" s="6">
        <f t="shared" si="1"/>
        <v>29</v>
      </c>
      <c r="F11" s="6">
        <f t="shared" si="2"/>
        <v>0</v>
      </c>
      <c r="G11" s="6"/>
      <c r="H11">
        <v>2</v>
      </c>
      <c r="K11">
        <v>2</v>
      </c>
      <c r="N11">
        <v>2</v>
      </c>
      <c r="Q11">
        <v>2</v>
      </c>
      <c r="W11">
        <v>2</v>
      </c>
      <c r="AR11">
        <v>12</v>
      </c>
      <c r="AU11">
        <v>2</v>
      </c>
      <c r="BA11">
        <v>2</v>
      </c>
      <c r="BG11">
        <v>3</v>
      </c>
    </row>
    <row r="12" spans="1:71" ht="18.5">
      <c r="A12" s="2">
        <v>9</v>
      </c>
      <c r="B12" s="4" t="s">
        <v>46</v>
      </c>
      <c r="C12" s="6" t="s">
        <v>35</v>
      </c>
      <c r="D12" s="6">
        <f t="shared" si="0"/>
        <v>29</v>
      </c>
      <c r="E12" s="6">
        <f t="shared" si="1"/>
        <v>29</v>
      </c>
      <c r="F12" s="6">
        <f t="shared" si="2"/>
        <v>0</v>
      </c>
      <c r="G12" s="6"/>
      <c r="H12">
        <v>2</v>
      </c>
      <c r="K12">
        <v>2</v>
      </c>
      <c r="N12">
        <v>2</v>
      </c>
      <c r="Q12">
        <v>2</v>
      </c>
      <c r="T12">
        <v>2</v>
      </c>
      <c r="W12">
        <v>2</v>
      </c>
      <c r="Z12">
        <v>14</v>
      </c>
      <c r="BS12">
        <v>3</v>
      </c>
    </row>
    <row r="13" spans="1:7" ht="18.5">
      <c r="A13" s="2">
        <v>10</v>
      </c>
      <c r="B13" s="4" t="s">
        <v>47</v>
      </c>
      <c r="C13" s="6" t="s">
        <v>35</v>
      </c>
      <c r="D13" s="6">
        <f t="shared" si="0"/>
        <v>0</v>
      </c>
      <c r="E13" s="6">
        <f t="shared" si="1"/>
        <v>0</v>
      </c>
      <c r="F13" s="6">
        <f t="shared" si="2"/>
        <v>0</v>
      </c>
      <c r="G13" s="6"/>
    </row>
    <row r="14" spans="1:20" ht="18.5">
      <c r="A14" s="2">
        <v>11</v>
      </c>
      <c r="B14" s="4" t="s">
        <v>48</v>
      </c>
      <c r="C14" s="6" t="s">
        <v>35</v>
      </c>
      <c r="D14" s="6">
        <f t="shared" si="0"/>
        <v>2</v>
      </c>
      <c r="E14" s="6">
        <f t="shared" si="1"/>
        <v>2</v>
      </c>
      <c r="F14" s="6">
        <f t="shared" si="2"/>
        <v>0</v>
      </c>
      <c r="G14" s="6"/>
      <c r="T14">
        <v>2</v>
      </c>
    </row>
    <row r="15" spans="1:7" ht="18.5">
      <c r="A15" s="2">
        <v>12</v>
      </c>
      <c r="B15" s="4" t="s">
        <v>49</v>
      </c>
      <c r="C15" s="6" t="s">
        <v>35</v>
      </c>
      <c r="D15" s="6">
        <f t="shared" si="0"/>
        <v>0</v>
      </c>
      <c r="E15" s="6">
        <f t="shared" si="1"/>
        <v>0</v>
      </c>
      <c r="F15" s="6">
        <f t="shared" si="2"/>
        <v>0</v>
      </c>
      <c r="G15" s="6"/>
    </row>
    <row r="16" spans="1:7" ht="18.5">
      <c r="A16" s="2">
        <v>13</v>
      </c>
      <c r="B16" s="7" t="s">
        <v>50</v>
      </c>
      <c r="C16" s="6" t="s">
        <v>51</v>
      </c>
      <c r="D16" s="6">
        <f t="shared" si="0"/>
        <v>0</v>
      </c>
      <c r="E16" s="6">
        <f t="shared" si="1"/>
        <v>0</v>
      </c>
      <c r="F16" s="6">
        <f t="shared" si="2"/>
        <v>0</v>
      </c>
      <c r="G16" s="6"/>
    </row>
    <row r="17" spans="1:7" ht="18.5">
      <c r="A17" s="2">
        <v>14</v>
      </c>
      <c r="B17" s="6" t="s">
        <v>386</v>
      </c>
      <c r="C17" s="6" t="s">
        <v>15</v>
      </c>
      <c r="D17" s="6">
        <f t="shared" si="0"/>
        <v>0</v>
      </c>
      <c r="E17" s="6">
        <f t="shared" si="1"/>
        <v>0</v>
      </c>
      <c r="F17" s="6">
        <f t="shared" si="2"/>
        <v>0</v>
      </c>
      <c r="G17" s="6"/>
    </row>
    <row r="18" spans="1:7" ht="18.5">
      <c r="A18" s="2">
        <v>15</v>
      </c>
      <c r="B18" s="4" t="s">
        <v>387</v>
      </c>
      <c r="C18" s="6" t="s">
        <v>15</v>
      </c>
      <c r="D18" s="6">
        <f t="shared" si="0"/>
        <v>0</v>
      </c>
      <c r="E18" s="6">
        <f t="shared" si="1"/>
        <v>0</v>
      </c>
      <c r="F18" s="6">
        <f t="shared" si="2"/>
        <v>0</v>
      </c>
      <c r="G18" s="6"/>
    </row>
    <row r="19" spans="1:7" ht="18.5">
      <c r="A19" s="2">
        <v>16</v>
      </c>
      <c r="B19" s="6" t="s">
        <v>388</v>
      </c>
      <c r="C19" s="6" t="s">
        <v>15</v>
      </c>
      <c r="D19" s="6">
        <f t="shared" si="0"/>
        <v>0</v>
      </c>
      <c r="E19" s="6">
        <f t="shared" si="1"/>
        <v>0</v>
      </c>
      <c r="F19" s="6">
        <f t="shared" si="2"/>
        <v>0</v>
      </c>
      <c r="G19" s="6"/>
    </row>
    <row r="20" spans="1:7" ht="18.5">
      <c r="A20" s="2">
        <v>17</v>
      </c>
      <c r="B20" s="4" t="s">
        <v>389</v>
      </c>
      <c r="C20" s="6" t="s">
        <v>15</v>
      </c>
      <c r="D20" s="6">
        <f t="shared" si="0"/>
        <v>0</v>
      </c>
      <c r="E20" s="6">
        <f t="shared" si="1"/>
        <v>0</v>
      </c>
      <c r="F20" s="6">
        <f t="shared" si="2"/>
        <v>0</v>
      </c>
      <c r="G20" s="6"/>
    </row>
    <row r="21" spans="1:71" ht="18.5">
      <c r="A21" s="2">
        <v>18</v>
      </c>
      <c r="B21" s="4" t="s">
        <v>52</v>
      </c>
      <c r="C21" s="6" t="s">
        <v>15</v>
      </c>
      <c r="D21" s="6">
        <f t="shared" si="0"/>
        <v>23</v>
      </c>
      <c r="E21" s="6">
        <f t="shared" si="1"/>
        <v>23</v>
      </c>
      <c r="F21" s="6">
        <f t="shared" si="2"/>
        <v>0</v>
      </c>
      <c r="G21" s="6"/>
      <c r="Q21">
        <v>2</v>
      </c>
      <c r="Z21">
        <v>3</v>
      </c>
      <c r="BM21">
        <v>2</v>
      </c>
      <c r="BP21">
        <v>2</v>
      </c>
      <c r="BS21">
        <v>14</v>
      </c>
    </row>
    <row r="22" spans="1:8" ht="18.5">
      <c r="A22" s="2">
        <v>19</v>
      </c>
      <c r="B22" s="4" t="s">
        <v>53</v>
      </c>
      <c r="C22" s="6" t="s">
        <v>15</v>
      </c>
      <c r="D22" s="6">
        <f t="shared" si="0"/>
        <v>2</v>
      </c>
      <c r="E22" s="6">
        <f t="shared" si="1"/>
        <v>2</v>
      </c>
      <c r="F22" s="6">
        <f t="shared" si="2"/>
        <v>0</v>
      </c>
      <c r="G22" s="6"/>
      <c r="H22">
        <v>2</v>
      </c>
    </row>
    <row r="23" spans="1:62" ht="18.5">
      <c r="A23" s="2">
        <v>20</v>
      </c>
      <c r="B23" s="6" t="s">
        <v>54</v>
      </c>
      <c r="C23" s="6" t="s">
        <v>15</v>
      </c>
      <c r="D23" s="6">
        <f t="shared" si="0"/>
        <v>93</v>
      </c>
      <c r="E23" s="6">
        <f t="shared" si="1"/>
        <v>93</v>
      </c>
      <c r="F23" s="6">
        <f t="shared" si="2"/>
        <v>0</v>
      </c>
      <c r="G23" s="6"/>
      <c r="H23">
        <v>2</v>
      </c>
      <c r="K23">
        <v>18</v>
      </c>
      <c r="N23">
        <v>14</v>
      </c>
      <c r="Q23">
        <v>18</v>
      </c>
      <c r="W23">
        <v>12</v>
      </c>
      <c r="Z23">
        <v>3</v>
      </c>
      <c r="AO23">
        <v>2</v>
      </c>
      <c r="AU23">
        <v>12</v>
      </c>
      <c r="AX23">
        <v>10</v>
      </c>
      <c r="BJ23">
        <v>2</v>
      </c>
    </row>
    <row r="24" spans="1:14" ht="18.5">
      <c r="A24" s="2">
        <v>21</v>
      </c>
      <c r="B24" s="6" t="s">
        <v>55</v>
      </c>
      <c r="C24" s="6" t="s">
        <v>15</v>
      </c>
      <c r="D24" s="6">
        <f t="shared" si="0"/>
        <v>20</v>
      </c>
      <c r="E24" s="6">
        <f t="shared" si="1"/>
        <v>20</v>
      </c>
      <c r="F24" s="6">
        <f t="shared" si="2"/>
        <v>0</v>
      </c>
      <c r="G24" s="6"/>
      <c r="K24">
        <v>2</v>
      </c>
      <c r="N24">
        <v>18</v>
      </c>
    </row>
    <row r="25" spans="1:71" ht="18.5">
      <c r="A25" s="2">
        <v>22</v>
      </c>
      <c r="B25" s="6" t="s">
        <v>56</v>
      </c>
      <c r="C25" s="6" t="s">
        <v>15</v>
      </c>
      <c r="D25" s="6">
        <f t="shared" si="0"/>
        <v>232</v>
      </c>
      <c r="E25" s="6">
        <f t="shared" si="1"/>
        <v>232</v>
      </c>
      <c r="F25" s="6">
        <f t="shared" si="2"/>
        <v>0</v>
      </c>
      <c r="G25" s="6"/>
      <c r="H25">
        <v>12</v>
      </c>
      <c r="K25">
        <v>16</v>
      </c>
      <c r="N25">
        <v>12</v>
      </c>
      <c r="Q25">
        <v>14</v>
      </c>
      <c r="T25">
        <v>2</v>
      </c>
      <c r="W25">
        <v>2</v>
      </c>
      <c r="Z25">
        <v>16</v>
      </c>
      <c r="AF25">
        <v>18</v>
      </c>
      <c r="AL25">
        <v>2</v>
      </c>
      <c r="AO25">
        <v>2</v>
      </c>
      <c r="AU25">
        <v>14</v>
      </c>
      <c r="AX25">
        <v>18</v>
      </c>
      <c r="BA25">
        <v>16</v>
      </c>
      <c r="BD25">
        <v>18</v>
      </c>
      <c r="BG25">
        <v>18</v>
      </c>
      <c r="BJ25">
        <v>18</v>
      </c>
      <c r="BM25">
        <v>2</v>
      </c>
      <c r="BP25">
        <v>14</v>
      </c>
      <c r="BS25">
        <v>18</v>
      </c>
    </row>
    <row r="26" spans="1:7" ht="18.5">
      <c r="A26" s="2">
        <v>23</v>
      </c>
      <c r="B26" s="4" t="s">
        <v>57</v>
      </c>
      <c r="C26" s="6" t="s">
        <v>15</v>
      </c>
      <c r="D26" s="6">
        <f t="shared" si="0"/>
        <v>0</v>
      </c>
      <c r="E26" s="6">
        <f t="shared" si="1"/>
        <v>0</v>
      </c>
      <c r="F26" s="6">
        <f t="shared" si="2"/>
        <v>0</v>
      </c>
      <c r="G26" s="6"/>
    </row>
    <row r="27" spans="1:23" ht="18.5">
      <c r="A27" s="2">
        <v>24</v>
      </c>
      <c r="B27" s="6" t="s">
        <v>58</v>
      </c>
      <c r="C27" s="6" t="s">
        <v>15</v>
      </c>
      <c r="D27" s="6">
        <f t="shared" si="0"/>
        <v>8</v>
      </c>
      <c r="E27" s="6">
        <f t="shared" si="1"/>
        <v>8</v>
      </c>
      <c r="F27" s="6">
        <f t="shared" si="2"/>
        <v>0</v>
      </c>
      <c r="G27" s="6"/>
      <c r="K27">
        <v>2</v>
      </c>
      <c r="N27">
        <v>2</v>
      </c>
      <c r="T27">
        <v>2</v>
      </c>
      <c r="W27">
        <v>2</v>
      </c>
    </row>
    <row r="28" spans="1:26" ht="18.5">
      <c r="A28" s="2">
        <v>25</v>
      </c>
      <c r="B28" s="6" t="s">
        <v>331</v>
      </c>
      <c r="C28" s="6" t="s">
        <v>15</v>
      </c>
      <c r="D28" s="6">
        <f t="shared" si="0"/>
        <v>3</v>
      </c>
      <c r="E28" s="6">
        <f t="shared" si="1"/>
        <v>3</v>
      </c>
      <c r="F28" s="6">
        <f t="shared" si="2"/>
        <v>0</v>
      </c>
      <c r="G28" s="6"/>
      <c r="Z28">
        <v>3</v>
      </c>
    </row>
    <row r="29" spans="1:71" ht="18.5">
      <c r="A29" s="2">
        <v>26</v>
      </c>
      <c r="B29" s="4" t="s">
        <v>59</v>
      </c>
      <c r="C29" s="6" t="s">
        <v>15</v>
      </c>
      <c r="D29" s="6">
        <f t="shared" si="0"/>
        <v>46</v>
      </c>
      <c r="E29" s="6">
        <f t="shared" si="1"/>
        <v>46</v>
      </c>
      <c r="F29" s="6">
        <f t="shared" si="2"/>
        <v>0</v>
      </c>
      <c r="G29" s="6"/>
      <c r="BD29">
        <v>12</v>
      </c>
      <c r="BM29">
        <v>14</v>
      </c>
      <c r="BP29">
        <v>12</v>
      </c>
      <c r="BS29">
        <v>8</v>
      </c>
    </row>
    <row r="30" spans="1:14" ht="18.5">
      <c r="A30" s="2">
        <v>27</v>
      </c>
      <c r="B30" s="6" t="s">
        <v>60</v>
      </c>
      <c r="C30" s="6" t="s">
        <v>15</v>
      </c>
      <c r="D30" s="6">
        <f t="shared" si="0"/>
        <v>4</v>
      </c>
      <c r="E30" s="6">
        <f t="shared" si="1"/>
        <v>4</v>
      </c>
      <c r="F30" s="6">
        <f t="shared" si="2"/>
        <v>0</v>
      </c>
      <c r="G30" s="6"/>
      <c r="H30">
        <v>2</v>
      </c>
      <c r="N30">
        <v>2</v>
      </c>
    </row>
    <row r="31" spans="1:23" ht="18.5">
      <c r="A31" s="2">
        <v>28</v>
      </c>
      <c r="B31" s="6" t="s">
        <v>61</v>
      </c>
      <c r="C31" s="6" t="s">
        <v>15</v>
      </c>
      <c r="D31" s="6">
        <f t="shared" si="0"/>
        <v>10</v>
      </c>
      <c r="E31" s="6">
        <f t="shared" si="1"/>
        <v>10</v>
      </c>
      <c r="F31" s="6">
        <f t="shared" si="2"/>
        <v>0</v>
      </c>
      <c r="G31" s="6"/>
      <c r="H31">
        <v>2</v>
      </c>
      <c r="K31">
        <v>2</v>
      </c>
      <c r="Q31">
        <v>2</v>
      </c>
      <c r="T31">
        <v>2</v>
      </c>
      <c r="W31">
        <v>2</v>
      </c>
    </row>
    <row r="32" spans="1:53" ht="18.5">
      <c r="A32" s="2">
        <v>29</v>
      </c>
      <c r="B32" s="4" t="s">
        <v>62</v>
      </c>
      <c r="C32" s="6" t="s">
        <v>15</v>
      </c>
      <c r="D32" s="6">
        <f t="shared" si="0"/>
        <v>6</v>
      </c>
      <c r="E32" s="6">
        <f t="shared" si="1"/>
        <v>6</v>
      </c>
      <c r="F32" s="6">
        <f t="shared" si="2"/>
        <v>0</v>
      </c>
      <c r="G32" s="6"/>
      <c r="AO32">
        <v>2</v>
      </c>
      <c r="AR32">
        <v>2</v>
      </c>
      <c r="BA32">
        <v>2</v>
      </c>
    </row>
    <row r="33" spans="1:7" ht="18.5">
      <c r="A33" s="2">
        <v>30</v>
      </c>
      <c r="B33" s="6" t="s">
        <v>63</v>
      </c>
      <c r="C33" s="6" t="s">
        <v>15</v>
      </c>
      <c r="D33" s="6">
        <f t="shared" si="0"/>
        <v>0</v>
      </c>
      <c r="E33" s="6">
        <f t="shared" si="1"/>
        <v>0</v>
      </c>
      <c r="F33" s="6">
        <f t="shared" si="2"/>
        <v>0</v>
      </c>
      <c r="G33" s="6"/>
    </row>
    <row r="34" spans="1:7" ht="18.5">
      <c r="A34" s="2">
        <v>31</v>
      </c>
      <c r="B34" s="6" t="s">
        <v>64</v>
      </c>
      <c r="C34" s="6" t="s">
        <v>15</v>
      </c>
      <c r="D34" s="6">
        <f t="shared" si="0"/>
        <v>0</v>
      </c>
      <c r="E34" s="6">
        <f t="shared" si="1"/>
        <v>0</v>
      </c>
      <c r="F34" s="6">
        <f t="shared" si="2"/>
        <v>0</v>
      </c>
      <c r="G34" s="6"/>
    </row>
    <row r="35" spans="1:26" ht="18.5">
      <c r="A35" s="2">
        <v>32</v>
      </c>
      <c r="B35" s="6" t="s">
        <v>65</v>
      </c>
      <c r="C35" s="6" t="s">
        <v>15</v>
      </c>
      <c r="D35" s="6">
        <f t="shared" si="0"/>
        <v>10</v>
      </c>
      <c r="E35" s="6">
        <f t="shared" si="1"/>
        <v>10</v>
      </c>
      <c r="F35" s="6">
        <f t="shared" si="2"/>
        <v>0</v>
      </c>
      <c r="G35" s="6"/>
      <c r="N35">
        <v>2</v>
      </c>
      <c r="Z35">
        <v>8</v>
      </c>
    </row>
    <row r="36" spans="1:7" ht="18.5">
      <c r="A36" s="2">
        <v>33</v>
      </c>
      <c r="B36" s="6" t="s">
        <v>66</v>
      </c>
      <c r="C36" s="6" t="s">
        <v>15</v>
      </c>
      <c r="D36" s="6">
        <f t="shared" si="0"/>
        <v>0</v>
      </c>
      <c r="E36" s="6">
        <f t="shared" si="1"/>
        <v>0</v>
      </c>
      <c r="F36" s="6">
        <f t="shared" si="2"/>
        <v>0</v>
      </c>
      <c r="G36" s="6"/>
    </row>
    <row r="37" spans="1:7" ht="18.5">
      <c r="A37" s="2">
        <v>34</v>
      </c>
      <c r="B37" s="4" t="s">
        <v>67</v>
      </c>
      <c r="C37" s="6" t="s">
        <v>15</v>
      </c>
      <c r="D37" s="6">
        <f t="shared" si="0"/>
        <v>0</v>
      </c>
      <c r="E37" s="6">
        <f t="shared" si="1"/>
        <v>0</v>
      </c>
      <c r="F37" s="6">
        <f t="shared" si="2"/>
        <v>0</v>
      </c>
      <c r="G37" s="6"/>
    </row>
    <row r="38" spans="1:7" ht="18.5">
      <c r="A38" s="2">
        <v>35</v>
      </c>
      <c r="B38" s="6" t="s">
        <v>68</v>
      </c>
      <c r="C38" s="6" t="s">
        <v>15</v>
      </c>
      <c r="D38" s="6">
        <f t="shared" si="0"/>
        <v>0</v>
      </c>
      <c r="E38" s="6">
        <f t="shared" si="1"/>
        <v>0</v>
      </c>
      <c r="F38" s="6">
        <f t="shared" si="2"/>
        <v>0</v>
      </c>
      <c r="G38" s="6"/>
    </row>
    <row r="39" spans="1:26" ht="18.5">
      <c r="A39" s="2">
        <v>36</v>
      </c>
      <c r="B39" s="4" t="s">
        <v>69</v>
      </c>
      <c r="C39" s="6" t="s">
        <v>70</v>
      </c>
      <c r="D39" s="6">
        <f t="shared" si="0"/>
        <v>9</v>
      </c>
      <c r="E39" s="6">
        <f t="shared" si="1"/>
        <v>9</v>
      </c>
      <c r="F39" s="6">
        <f t="shared" si="2"/>
        <v>0</v>
      </c>
      <c r="G39" s="6"/>
      <c r="K39">
        <v>2</v>
      </c>
      <c r="N39">
        <v>2</v>
      </c>
      <c r="W39">
        <v>2</v>
      </c>
      <c r="Z39">
        <v>3</v>
      </c>
    </row>
    <row r="40" spans="1:71" ht="18.5">
      <c r="A40" s="2">
        <v>37</v>
      </c>
      <c r="B40" s="6" t="s">
        <v>71</v>
      </c>
      <c r="C40" s="6" t="s">
        <v>72</v>
      </c>
      <c r="D40" s="6">
        <f t="shared" si="0"/>
        <v>107</v>
      </c>
      <c r="E40" s="6">
        <f t="shared" si="1"/>
        <v>104</v>
      </c>
      <c r="F40" s="6">
        <f t="shared" si="2"/>
        <v>3</v>
      </c>
      <c r="G40" s="6"/>
      <c r="T40">
        <v>14</v>
      </c>
      <c r="AF40">
        <v>12</v>
      </c>
      <c r="AO40">
        <v>16</v>
      </c>
      <c r="AR40">
        <v>18</v>
      </c>
      <c r="AU40">
        <v>16</v>
      </c>
      <c r="BA40">
        <v>2</v>
      </c>
      <c r="BD40">
        <v>3</v>
      </c>
      <c r="BJ40">
        <v>2</v>
      </c>
      <c r="BM40">
        <v>16</v>
      </c>
      <c r="BN40">
        <v>3</v>
      </c>
      <c r="BP40">
        <v>2</v>
      </c>
      <c r="BS40">
        <v>3</v>
      </c>
    </row>
    <row r="41" spans="1:72" ht="18.5">
      <c r="A41" s="2">
        <v>38</v>
      </c>
      <c r="B41" s="6" t="s">
        <v>73</v>
      </c>
      <c r="C41" s="6" t="s">
        <v>74</v>
      </c>
      <c r="D41" s="6">
        <f t="shared" si="0"/>
        <v>69</v>
      </c>
      <c r="E41" s="6">
        <f t="shared" si="1"/>
        <v>62</v>
      </c>
      <c r="F41" s="6">
        <f t="shared" si="2"/>
        <v>7</v>
      </c>
      <c r="G41" s="6"/>
      <c r="T41">
        <v>2</v>
      </c>
      <c r="Z41">
        <v>21</v>
      </c>
      <c r="BJ41">
        <v>2</v>
      </c>
      <c r="BP41">
        <v>16</v>
      </c>
      <c r="BQ41">
        <v>5</v>
      </c>
      <c r="BS41">
        <v>21</v>
      </c>
      <c r="BT41">
        <v>2</v>
      </c>
    </row>
    <row r="42" spans="1:68" ht="18.5">
      <c r="A42" s="2">
        <v>39</v>
      </c>
      <c r="B42" s="6" t="s">
        <v>75</v>
      </c>
      <c r="C42" s="6" t="s">
        <v>74</v>
      </c>
      <c r="D42" s="6">
        <f t="shared" si="0"/>
        <v>9</v>
      </c>
      <c r="E42" s="6">
        <f t="shared" si="1"/>
        <v>7</v>
      </c>
      <c r="F42" s="6">
        <f t="shared" si="2"/>
        <v>2</v>
      </c>
      <c r="G42" s="6"/>
      <c r="T42">
        <v>2</v>
      </c>
      <c r="U42">
        <v>2</v>
      </c>
      <c r="Z42">
        <v>3</v>
      </c>
      <c r="BP42">
        <v>2</v>
      </c>
    </row>
    <row r="43" spans="1:71" ht="18.5">
      <c r="A43" s="2">
        <v>40</v>
      </c>
      <c r="B43" s="6" t="s">
        <v>76</v>
      </c>
      <c r="C43" s="6" t="s">
        <v>74</v>
      </c>
      <c r="D43" s="6">
        <f t="shared" si="0"/>
        <v>274</v>
      </c>
      <c r="E43" s="6">
        <f t="shared" si="1"/>
        <v>265</v>
      </c>
      <c r="F43" s="6">
        <f t="shared" si="2"/>
        <v>9</v>
      </c>
      <c r="G43" s="6"/>
      <c r="K43">
        <v>21</v>
      </c>
      <c r="N43">
        <v>21</v>
      </c>
      <c r="Q43">
        <v>16</v>
      </c>
      <c r="R43">
        <v>2</v>
      </c>
      <c r="T43">
        <v>21</v>
      </c>
      <c r="W43">
        <v>2</v>
      </c>
      <c r="Z43">
        <v>3</v>
      </c>
      <c r="AF43">
        <v>16</v>
      </c>
      <c r="AL43">
        <v>12</v>
      </c>
      <c r="AM43">
        <v>5</v>
      </c>
      <c r="AO43">
        <v>21</v>
      </c>
      <c r="AR43">
        <v>21</v>
      </c>
      <c r="AX43">
        <v>21</v>
      </c>
      <c r="BA43">
        <v>21</v>
      </c>
      <c r="BD43">
        <v>21</v>
      </c>
      <c r="BG43">
        <v>3</v>
      </c>
      <c r="BJ43">
        <v>21</v>
      </c>
      <c r="BK43">
        <v>2</v>
      </c>
      <c r="BP43">
        <v>21</v>
      </c>
      <c r="BS43">
        <v>3</v>
      </c>
    </row>
    <row r="44" spans="1:38" ht="18.5">
      <c r="A44" s="2">
        <v>41</v>
      </c>
      <c r="B44" s="6" t="s">
        <v>77</v>
      </c>
      <c r="C44" s="6" t="s">
        <v>74</v>
      </c>
      <c r="D44" s="6">
        <f t="shared" si="0"/>
        <v>129</v>
      </c>
      <c r="E44" s="6">
        <f t="shared" si="1"/>
        <v>106</v>
      </c>
      <c r="F44" s="6">
        <f t="shared" si="2"/>
        <v>23</v>
      </c>
      <c r="G44" s="6"/>
      <c r="Q44">
        <v>2</v>
      </c>
      <c r="T44">
        <v>2</v>
      </c>
      <c r="U44">
        <v>3</v>
      </c>
      <c r="W44">
        <v>21</v>
      </c>
      <c r="X44">
        <v>5</v>
      </c>
      <c r="Z44">
        <v>18</v>
      </c>
      <c r="AA44">
        <v>5</v>
      </c>
      <c r="AF44">
        <v>21</v>
      </c>
      <c r="AG44">
        <v>5</v>
      </c>
      <c r="AI44">
        <v>21</v>
      </c>
      <c r="AJ44">
        <v>5</v>
      </c>
      <c r="AL44">
        <v>21</v>
      </c>
    </row>
    <row r="45" spans="1:62" ht="18.5">
      <c r="A45" s="2">
        <v>42</v>
      </c>
      <c r="B45" s="6" t="s">
        <v>78</v>
      </c>
      <c r="C45" s="6" t="s">
        <v>403</v>
      </c>
      <c r="D45" s="6">
        <f t="shared" si="0"/>
        <v>65</v>
      </c>
      <c r="E45" s="6">
        <f t="shared" si="1"/>
        <v>63</v>
      </c>
      <c r="F45" s="6">
        <f t="shared" si="2"/>
        <v>2</v>
      </c>
      <c r="G45" s="6"/>
      <c r="AO45">
        <v>18</v>
      </c>
      <c r="AU45">
        <v>21</v>
      </c>
      <c r="AV45">
        <v>2</v>
      </c>
      <c r="AX45">
        <v>12</v>
      </c>
      <c r="BJ45">
        <v>12</v>
      </c>
    </row>
    <row r="46" spans="1:72" ht="18.5">
      <c r="A46" s="2">
        <v>43</v>
      </c>
      <c r="B46" s="6" t="s">
        <v>79</v>
      </c>
      <c r="C46" s="6" t="s">
        <v>74</v>
      </c>
      <c r="D46" s="6">
        <f t="shared" si="0"/>
        <v>137</v>
      </c>
      <c r="E46" s="6">
        <f t="shared" si="1"/>
        <v>128</v>
      </c>
      <c r="F46" s="6">
        <f t="shared" si="2"/>
        <v>9</v>
      </c>
      <c r="G46" s="6"/>
      <c r="K46">
        <v>2</v>
      </c>
      <c r="T46">
        <v>12</v>
      </c>
      <c r="W46">
        <v>18</v>
      </c>
      <c r="X46">
        <v>2</v>
      </c>
      <c r="AF46">
        <v>3</v>
      </c>
      <c r="AO46">
        <v>12</v>
      </c>
      <c r="AR46">
        <v>16</v>
      </c>
      <c r="BA46">
        <v>18</v>
      </c>
      <c r="BG46">
        <v>3</v>
      </c>
      <c r="BJ46">
        <v>16</v>
      </c>
      <c r="BP46">
        <v>18</v>
      </c>
      <c r="BQ46">
        <v>2</v>
      </c>
      <c r="BS46">
        <v>10</v>
      </c>
      <c r="BT46">
        <v>5</v>
      </c>
    </row>
    <row r="47" spans="1:59" ht="18.5">
      <c r="A47" s="2">
        <v>44</v>
      </c>
      <c r="B47" s="4" t="s">
        <v>80</v>
      </c>
      <c r="C47" s="6" t="s">
        <v>74</v>
      </c>
      <c r="D47" s="6">
        <f t="shared" si="0"/>
        <v>31</v>
      </c>
      <c r="E47" s="6">
        <f t="shared" si="1"/>
        <v>31</v>
      </c>
      <c r="F47" s="6">
        <f t="shared" si="2"/>
        <v>0</v>
      </c>
      <c r="G47" s="6"/>
      <c r="K47">
        <v>12</v>
      </c>
      <c r="T47">
        <v>2</v>
      </c>
      <c r="Z47">
        <v>3</v>
      </c>
      <c r="AO47">
        <v>2</v>
      </c>
      <c r="AR47">
        <v>2</v>
      </c>
      <c r="BA47">
        <v>2</v>
      </c>
      <c r="BG47">
        <v>8</v>
      </c>
    </row>
    <row r="48" spans="1:68" ht="18.5">
      <c r="A48" s="2">
        <v>45</v>
      </c>
      <c r="B48" s="4" t="s">
        <v>81</v>
      </c>
      <c r="C48" s="6" t="s">
        <v>82</v>
      </c>
      <c r="D48" s="6">
        <f t="shared" si="0"/>
        <v>47</v>
      </c>
      <c r="E48" s="6">
        <f t="shared" si="1"/>
        <v>47</v>
      </c>
      <c r="F48" s="6">
        <f t="shared" si="2"/>
        <v>0</v>
      </c>
      <c r="G48" s="6"/>
      <c r="H48">
        <v>2</v>
      </c>
      <c r="K48">
        <v>2</v>
      </c>
      <c r="N48">
        <v>2</v>
      </c>
      <c r="Q48">
        <v>2</v>
      </c>
      <c r="T48">
        <v>2</v>
      </c>
      <c r="W48">
        <v>2</v>
      </c>
      <c r="AI48">
        <v>12</v>
      </c>
      <c r="AL48">
        <v>2</v>
      </c>
      <c r="AO48">
        <v>2</v>
      </c>
      <c r="AR48">
        <v>2</v>
      </c>
      <c r="AU48">
        <v>2</v>
      </c>
      <c r="AX48">
        <v>3</v>
      </c>
      <c r="BA48">
        <v>2</v>
      </c>
      <c r="BD48">
        <v>3</v>
      </c>
      <c r="BG48">
        <v>3</v>
      </c>
      <c r="BJ48">
        <v>2</v>
      </c>
      <c r="BP48">
        <v>2</v>
      </c>
    </row>
    <row r="49" spans="1:68" ht="18.5">
      <c r="A49" s="2">
        <v>46</v>
      </c>
      <c r="B49" s="4" t="s">
        <v>83</v>
      </c>
      <c r="C49" s="6" t="s">
        <v>82</v>
      </c>
      <c r="D49" s="6">
        <f t="shared" si="0"/>
        <v>57</v>
      </c>
      <c r="E49" s="6">
        <f t="shared" si="1"/>
        <v>57</v>
      </c>
      <c r="F49" s="6">
        <f t="shared" si="2"/>
        <v>0</v>
      </c>
      <c r="G49" s="6"/>
      <c r="H49">
        <v>2</v>
      </c>
      <c r="K49">
        <v>2</v>
      </c>
      <c r="W49">
        <v>2</v>
      </c>
      <c r="Z49">
        <v>8</v>
      </c>
      <c r="AI49">
        <v>14</v>
      </c>
      <c r="AL49">
        <v>18</v>
      </c>
      <c r="AO49">
        <v>2</v>
      </c>
      <c r="AR49">
        <v>2</v>
      </c>
      <c r="AU49">
        <v>2</v>
      </c>
      <c r="BD49">
        <v>3</v>
      </c>
      <c r="BP49">
        <v>2</v>
      </c>
    </row>
    <row r="50" spans="1:17" ht="18.5">
      <c r="A50" s="2">
        <v>47</v>
      </c>
      <c r="B50" s="4" t="s">
        <v>84</v>
      </c>
      <c r="C50" s="6" t="s">
        <v>82</v>
      </c>
      <c r="D50" s="6">
        <f t="shared" si="0"/>
        <v>2</v>
      </c>
      <c r="E50" s="6">
        <f t="shared" si="1"/>
        <v>2</v>
      </c>
      <c r="F50" s="6">
        <f t="shared" si="2"/>
        <v>0</v>
      </c>
      <c r="G50" s="6"/>
      <c r="Q50">
        <v>2</v>
      </c>
    </row>
    <row r="51" spans="1:71" ht="18.5">
      <c r="A51" s="2">
        <v>50</v>
      </c>
      <c r="B51" s="4" t="s">
        <v>85</v>
      </c>
      <c r="C51" s="6" t="s">
        <v>86</v>
      </c>
      <c r="D51" s="6">
        <f t="shared" si="0"/>
        <v>93</v>
      </c>
      <c r="E51" s="6">
        <f t="shared" si="1"/>
        <v>93</v>
      </c>
      <c r="F51" s="6">
        <f t="shared" si="2"/>
        <v>0</v>
      </c>
      <c r="G51" s="6"/>
      <c r="K51">
        <v>2</v>
      </c>
      <c r="N51">
        <v>2</v>
      </c>
      <c r="T51">
        <v>2</v>
      </c>
      <c r="W51">
        <v>2</v>
      </c>
      <c r="Z51">
        <v>12</v>
      </c>
      <c r="AF51">
        <v>3</v>
      </c>
      <c r="AI51">
        <v>16</v>
      </c>
      <c r="AL51">
        <v>14</v>
      </c>
      <c r="AR51">
        <v>2</v>
      </c>
      <c r="AU51">
        <v>2</v>
      </c>
      <c r="AX51">
        <v>3</v>
      </c>
      <c r="BA51">
        <v>2</v>
      </c>
      <c r="BD51">
        <v>3</v>
      </c>
      <c r="BG51">
        <v>3</v>
      </c>
      <c r="BJ51">
        <v>2</v>
      </c>
      <c r="BM51">
        <v>18</v>
      </c>
      <c r="BP51">
        <v>2</v>
      </c>
      <c r="BS51">
        <v>3</v>
      </c>
    </row>
    <row r="52" spans="1:71" ht="18.5">
      <c r="A52" s="2">
        <v>51</v>
      </c>
      <c r="B52" s="4" t="s">
        <v>87</v>
      </c>
      <c r="C52" s="6" t="s">
        <v>86</v>
      </c>
      <c r="D52" s="6">
        <f t="shared" si="0"/>
        <v>148</v>
      </c>
      <c r="E52" s="6">
        <f t="shared" si="1"/>
        <v>148</v>
      </c>
      <c r="F52" s="6">
        <f t="shared" si="2"/>
        <v>0</v>
      </c>
      <c r="G52" s="6"/>
      <c r="H52">
        <v>21</v>
      </c>
      <c r="Q52">
        <v>2</v>
      </c>
      <c r="W52">
        <v>14</v>
      </c>
      <c r="Z52">
        <v>3</v>
      </c>
      <c r="AF52">
        <v>14</v>
      </c>
      <c r="AI52">
        <v>18</v>
      </c>
      <c r="AL52">
        <v>2</v>
      </c>
      <c r="AO52">
        <v>2</v>
      </c>
      <c r="AR52">
        <v>2</v>
      </c>
      <c r="AX52">
        <v>14</v>
      </c>
      <c r="BA52">
        <v>2</v>
      </c>
      <c r="BD52">
        <v>14</v>
      </c>
      <c r="BG52">
        <v>14</v>
      </c>
      <c r="BJ52">
        <v>2</v>
      </c>
      <c r="BM52">
        <v>12</v>
      </c>
      <c r="BS52">
        <v>12</v>
      </c>
    </row>
    <row r="53" spans="1:71" ht="18.5">
      <c r="A53" s="2">
        <v>52</v>
      </c>
      <c r="B53" s="4" t="s">
        <v>88</v>
      </c>
      <c r="C53" s="6" t="s">
        <v>86</v>
      </c>
      <c r="D53" s="6">
        <f t="shared" si="0"/>
        <v>30</v>
      </c>
      <c r="E53" s="6">
        <f t="shared" si="1"/>
        <v>30</v>
      </c>
      <c r="F53" s="6">
        <f t="shared" si="2"/>
        <v>0</v>
      </c>
      <c r="G53" s="6"/>
      <c r="H53">
        <v>2</v>
      </c>
      <c r="K53">
        <v>2</v>
      </c>
      <c r="N53">
        <v>2</v>
      </c>
      <c r="Z53">
        <v>3</v>
      </c>
      <c r="AL53">
        <v>2</v>
      </c>
      <c r="AO53">
        <v>2</v>
      </c>
      <c r="AX53">
        <v>3</v>
      </c>
      <c r="BA53">
        <v>2</v>
      </c>
      <c r="BG53">
        <v>3</v>
      </c>
      <c r="BJ53">
        <v>2</v>
      </c>
      <c r="BM53">
        <v>2</v>
      </c>
      <c r="BP53">
        <v>2</v>
      </c>
      <c r="BS53">
        <v>3</v>
      </c>
    </row>
    <row r="54" spans="1:7" ht="18.5">
      <c r="A54" s="2">
        <v>54</v>
      </c>
      <c r="B54" s="6" t="s">
        <v>339</v>
      </c>
      <c r="C54" s="6" t="s">
        <v>355</v>
      </c>
      <c r="D54" s="41">
        <f>E54+F54+G54</f>
        <v>0</v>
      </c>
      <c r="E54" s="6">
        <f t="shared" si="1"/>
        <v>0</v>
      </c>
      <c r="F54" s="6">
        <f t="shared" si="2"/>
        <v>0</v>
      </c>
      <c r="G54" s="32"/>
    </row>
    <row r="55" spans="1:7" ht="18.5">
      <c r="A55" s="2">
        <v>55</v>
      </c>
      <c r="B55" s="6" t="s">
        <v>340</v>
      </c>
      <c r="C55" s="6" t="s">
        <v>355</v>
      </c>
      <c r="D55" s="41">
        <f aca="true" t="shared" si="3" ref="D55:D72">E55+F55+G55</f>
        <v>0</v>
      </c>
      <c r="E55" s="6">
        <f t="shared" si="1"/>
        <v>0</v>
      </c>
      <c r="F55" s="6">
        <f t="shared" si="2"/>
        <v>0</v>
      </c>
      <c r="G55" s="32"/>
    </row>
    <row r="56" spans="1:7" ht="18.5">
      <c r="A56" s="2">
        <v>56</v>
      </c>
      <c r="B56" s="6" t="s">
        <v>341</v>
      </c>
      <c r="C56" s="6" t="s">
        <v>355</v>
      </c>
      <c r="D56" s="41">
        <f t="shared" si="3"/>
        <v>0</v>
      </c>
      <c r="E56" s="6">
        <f t="shared" si="1"/>
        <v>0</v>
      </c>
      <c r="F56" s="6">
        <f t="shared" si="2"/>
        <v>0</v>
      </c>
      <c r="G56" s="32"/>
    </row>
    <row r="57" spans="1:7" ht="18.5">
      <c r="A57" s="2">
        <v>57</v>
      </c>
      <c r="B57" s="6" t="s">
        <v>342</v>
      </c>
      <c r="C57" s="6" t="s">
        <v>355</v>
      </c>
      <c r="D57" s="41">
        <f t="shared" si="3"/>
        <v>0</v>
      </c>
      <c r="E57" s="6">
        <f t="shared" si="1"/>
        <v>0</v>
      </c>
      <c r="F57" s="6">
        <f t="shared" si="2"/>
        <v>0</v>
      </c>
      <c r="G57" s="32"/>
    </row>
    <row r="58" spans="1:59" ht="18.5">
      <c r="A58" s="2">
        <v>58</v>
      </c>
      <c r="B58" s="6" t="s">
        <v>343</v>
      </c>
      <c r="C58" s="6" t="s">
        <v>355</v>
      </c>
      <c r="D58" s="41">
        <f t="shared" si="3"/>
        <v>21</v>
      </c>
      <c r="E58" s="6">
        <f t="shared" si="1"/>
        <v>21</v>
      </c>
      <c r="F58" s="6">
        <f t="shared" si="2"/>
        <v>0</v>
      </c>
      <c r="G58" s="32"/>
      <c r="BG58">
        <v>21</v>
      </c>
    </row>
    <row r="59" spans="1:7" ht="18.5">
      <c r="A59" s="2">
        <v>59</v>
      </c>
      <c r="B59" s="6" t="s">
        <v>344</v>
      </c>
      <c r="C59" s="6" t="s">
        <v>355</v>
      </c>
      <c r="D59" s="41">
        <f t="shared" si="3"/>
        <v>0</v>
      </c>
      <c r="E59" s="6">
        <f t="shared" si="1"/>
        <v>0</v>
      </c>
      <c r="F59" s="6">
        <f t="shared" si="2"/>
        <v>0</v>
      </c>
      <c r="G59" s="32"/>
    </row>
    <row r="60" spans="1:59" ht="18.5">
      <c r="A60" s="2">
        <v>60</v>
      </c>
      <c r="B60" s="6" t="s">
        <v>345</v>
      </c>
      <c r="C60" s="6" t="s">
        <v>355</v>
      </c>
      <c r="D60" s="41">
        <f t="shared" si="3"/>
        <v>3</v>
      </c>
      <c r="E60" s="6">
        <f t="shared" si="1"/>
        <v>3</v>
      </c>
      <c r="F60" s="6">
        <f t="shared" si="2"/>
        <v>0</v>
      </c>
      <c r="G60" s="32"/>
      <c r="BG60">
        <v>3</v>
      </c>
    </row>
    <row r="61" spans="1:7" ht="18.5">
      <c r="A61" s="2">
        <v>61</v>
      </c>
      <c r="B61" s="6" t="s">
        <v>346</v>
      </c>
      <c r="C61" s="6" t="s">
        <v>355</v>
      </c>
      <c r="D61" s="41">
        <f t="shared" si="3"/>
        <v>0</v>
      </c>
      <c r="E61" s="6">
        <f t="shared" si="1"/>
        <v>0</v>
      </c>
      <c r="F61" s="6">
        <f t="shared" si="2"/>
        <v>0</v>
      </c>
      <c r="G61" s="32"/>
    </row>
    <row r="62" spans="1:71" ht="18.5">
      <c r="A62" s="2">
        <v>62</v>
      </c>
      <c r="B62" s="6" t="s">
        <v>347</v>
      </c>
      <c r="C62" s="6" t="s">
        <v>355</v>
      </c>
      <c r="D62" s="41">
        <f t="shared" si="3"/>
        <v>6</v>
      </c>
      <c r="E62" s="6">
        <f t="shared" si="1"/>
        <v>6</v>
      </c>
      <c r="F62" s="6">
        <f t="shared" si="2"/>
        <v>0</v>
      </c>
      <c r="G62" s="32"/>
      <c r="BG62">
        <v>3</v>
      </c>
      <c r="BS62">
        <v>3</v>
      </c>
    </row>
    <row r="63" spans="1:7" ht="18.5">
      <c r="A63" s="2">
        <v>74</v>
      </c>
      <c r="B63" s="6" t="s">
        <v>348</v>
      </c>
      <c r="C63" s="6" t="s">
        <v>355</v>
      </c>
      <c r="D63" s="41">
        <f t="shared" si="3"/>
        <v>0</v>
      </c>
      <c r="E63" s="6">
        <f t="shared" si="1"/>
        <v>0</v>
      </c>
      <c r="F63" s="6">
        <f t="shared" si="2"/>
        <v>0</v>
      </c>
      <c r="G63" s="32"/>
    </row>
    <row r="64" spans="1:59" ht="18.5">
      <c r="A64" s="2">
        <v>75</v>
      </c>
      <c r="B64" s="6" t="s">
        <v>349</v>
      </c>
      <c r="C64" s="6" t="s">
        <v>355</v>
      </c>
      <c r="D64" s="41">
        <f t="shared" si="3"/>
        <v>22</v>
      </c>
      <c r="E64" s="6">
        <f t="shared" si="1"/>
        <v>22</v>
      </c>
      <c r="F64" s="6">
        <f t="shared" si="2"/>
        <v>0</v>
      </c>
      <c r="G64" s="32"/>
      <c r="BA64">
        <v>12</v>
      </c>
      <c r="BG64">
        <v>10</v>
      </c>
    </row>
    <row r="65" spans="1:59" ht="18.5">
      <c r="A65" s="2">
        <v>76</v>
      </c>
      <c r="B65" s="6" t="s">
        <v>350</v>
      </c>
      <c r="C65" s="6" t="s">
        <v>355</v>
      </c>
      <c r="D65" s="41">
        <f t="shared" si="3"/>
        <v>3</v>
      </c>
      <c r="E65" s="6">
        <f t="shared" si="1"/>
        <v>3</v>
      </c>
      <c r="F65" s="6">
        <f t="shared" si="2"/>
        <v>0</v>
      </c>
      <c r="G65" s="32"/>
      <c r="BG65">
        <v>3</v>
      </c>
    </row>
    <row r="66" spans="1:7" ht="18.5">
      <c r="A66" s="2">
        <v>77</v>
      </c>
      <c r="B66" s="6" t="s">
        <v>351</v>
      </c>
      <c r="C66" s="6" t="s">
        <v>355</v>
      </c>
      <c r="D66" s="41">
        <f t="shared" si="3"/>
        <v>0</v>
      </c>
      <c r="E66" s="6">
        <f aca="true" t="shared" si="4" ref="E66:E74">H66+K66+N66+Q66+T66+W66+Z66+AC66+AF66+AI66+AL66+AO66+AR66+AU66+AX66+BA66+BD66+BG66+BJ66+BM66+BP66+BS66+BV66+BY66</f>
        <v>0</v>
      </c>
      <c r="F66" s="6">
        <f aca="true" t="shared" si="5" ref="F66:F74">I66+L66+O66+R66+U66+X66+AA66+AD66+AG66+AJ66+AM66+AP66+AS66+AV66+AY66+BB66+BE66+BH66+BK66+BN66+BQ66+BT66+BW66+BZ66</f>
        <v>0</v>
      </c>
      <c r="G66" s="32"/>
    </row>
    <row r="67" spans="1:7" ht="18.5">
      <c r="A67" s="42"/>
      <c r="B67" s="6" t="s">
        <v>352</v>
      </c>
      <c r="C67" s="6" t="s">
        <v>70</v>
      </c>
      <c r="D67" s="41">
        <f>E67+F67+G67</f>
        <v>0</v>
      </c>
      <c r="E67" s="6">
        <f t="shared" si="4"/>
        <v>0</v>
      </c>
      <c r="F67" s="6">
        <f t="shared" si="5"/>
        <v>0</v>
      </c>
      <c r="G67" s="32"/>
    </row>
    <row r="68" spans="1:71" ht="18.5">
      <c r="A68" s="2">
        <v>80</v>
      </c>
      <c r="B68" s="6" t="s">
        <v>338</v>
      </c>
      <c r="C68" s="6" t="s">
        <v>70</v>
      </c>
      <c r="D68" s="41">
        <f t="shared" si="3"/>
        <v>19</v>
      </c>
      <c r="E68" s="6">
        <f t="shared" si="4"/>
        <v>19</v>
      </c>
      <c r="F68" s="6">
        <f t="shared" si="5"/>
        <v>0</v>
      </c>
      <c r="G68" s="32"/>
      <c r="H68">
        <v>2</v>
      </c>
      <c r="Q68">
        <v>2</v>
      </c>
      <c r="T68">
        <v>2</v>
      </c>
      <c r="W68">
        <v>2</v>
      </c>
      <c r="BD68">
        <v>3</v>
      </c>
      <c r="BG68">
        <v>3</v>
      </c>
      <c r="BP68">
        <v>2</v>
      </c>
      <c r="BS68">
        <v>3</v>
      </c>
    </row>
    <row r="69" spans="1:26" ht="18.5">
      <c r="A69" s="2"/>
      <c r="B69" s="6" t="s">
        <v>353</v>
      </c>
      <c r="C69" s="6" t="s">
        <v>70</v>
      </c>
      <c r="D69" s="41">
        <f t="shared" si="3"/>
        <v>7</v>
      </c>
      <c r="E69" s="6">
        <f t="shared" si="4"/>
        <v>7</v>
      </c>
      <c r="F69" s="6">
        <f t="shared" si="5"/>
        <v>0</v>
      </c>
      <c r="G69" s="32"/>
      <c r="K69">
        <v>2</v>
      </c>
      <c r="T69">
        <v>2</v>
      </c>
      <c r="Z69">
        <v>3</v>
      </c>
    </row>
    <row r="70" spans="1:26" ht="18.5">
      <c r="A70" s="2"/>
      <c r="B70" s="6" t="s">
        <v>354</v>
      </c>
      <c r="C70" s="6" t="s">
        <v>70</v>
      </c>
      <c r="D70" s="41">
        <f t="shared" si="3"/>
        <v>13</v>
      </c>
      <c r="E70" s="6">
        <f t="shared" si="4"/>
        <v>13</v>
      </c>
      <c r="F70" s="6">
        <f t="shared" si="5"/>
        <v>0</v>
      </c>
      <c r="G70" s="32"/>
      <c r="H70">
        <v>2</v>
      </c>
      <c r="K70">
        <v>2</v>
      </c>
      <c r="Q70">
        <v>2</v>
      </c>
      <c r="T70">
        <v>2</v>
      </c>
      <c r="W70">
        <v>2</v>
      </c>
      <c r="Z70">
        <v>3</v>
      </c>
    </row>
    <row r="71" spans="1:71" ht="18.5">
      <c r="A71" s="2">
        <v>79</v>
      </c>
      <c r="B71" s="6" t="s">
        <v>337</v>
      </c>
      <c r="C71" s="6" t="s">
        <v>70</v>
      </c>
      <c r="D71" s="41">
        <f t="shared" si="3"/>
        <v>17</v>
      </c>
      <c r="E71" s="6">
        <f t="shared" si="4"/>
        <v>14</v>
      </c>
      <c r="F71" s="6">
        <f t="shared" si="5"/>
        <v>3</v>
      </c>
      <c r="G71" s="32"/>
      <c r="Q71">
        <v>2</v>
      </c>
      <c r="T71">
        <v>2</v>
      </c>
      <c r="W71">
        <v>2</v>
      </c>
      <c r="Z71">
        <v>3</v>
      </c>
      <c r="BP71">
        <v>2</v>
      </c>
      <c r="BQ71">
        <v>3</v>
      </c>
      <c r="BS71">
        <v>3</v>
      </c>
    </row>
    <row r="72" spans="1:71" ht="18.5">
      <c r="A72" s="2">
        <v>78</v>
      </c>
      <c r="B72" s="6" t="s">
        <v>336</v>
      </c>
      <c r="C72" s="6" t="s">
        <v>70</v>
      </c>
      <c r="D72" s="41">
        <f t="shared" si="3"/>
        <v>52</v>
      </c>
      <c r="E72" s="6">
        <f t="shared" si="4"/>
        <v>52</v>
      </c>
      <c r="F72" s="6">
        <f t="shared" si="5"/>
        <v>0</v>
      </c>
      <c r="G72" s="32"/>
      <c r="T72">
        <v>2</v>
      </c>
      <c r="Z72">
        <v>6</v>
      </c>
      <c r="BD72">
        <v>3</v>
      </c>
      <c r="BG72">
        <v>12</v>
      </c>
      <c r="BM72">
        <v>21</v>
      </c>
      <c r="BP72">
        <v>2</v>
      </c>
      <c r="BS72">
        <v>6</v>
      </c>
    </row>
    <row r="73" spans="1:26" ht="18.5">
      <c r="A73" s="2">
        <v>68</v>
      </c>
      <c r="B73" s="6" t="s">
        <v>335</v>
      </c>
      <c r="C73" s="6" t="s">
        <v>70</v>
      </c>
      <c r="D73" s="6">
        <f>E73+F73+G73</f>
        <v>30</v>
      </c>
      <c r="E73" s="6">
        <f t="shared" si="4"/>
        <v>30</v>
      </c>
      <c r="F73" s="6">
        <f t="shared" si="5"/>
        <v>0</v>
      </c>
      <c r="G73" s="32"/>
      <c r="H73">
        <v>2</v>
      </c>
      <c r="Q73">
        <v>2</v>
      </c>
      <c r="W73">
        <v>16</v>
      </c>
      <c r="Z73">
        <v>10</v>
      </c>
    </row>
    <row r="74" spans="1:59" ht="18.5">
      <c r="A74" s="2">
        <v>177</v>
      </c>
      <c r="B74" s="6" t="s">
        <v>183</v>
      </c>
      <c r="C74" s="6" t="s">
        <v>367</v>
      </c>
      <c r="D74" s="6">
        <f>E74+F74+G74</f>
        <v>12</v>
      </c>
      <c r="E74" s="6">
        <f t="shared" si="4"/>
        <v>12</v>
      </c>
      <c r="F74" s="6">
        <f t="shared" si="5"/>
        <v>0</v>
      </c>
      <c r="G74" s="32"/>
      <c r="AL74">
        <v>2</v>
      </c>
      <c r="AO74">
        <v>2</v>
      </c>
      <c r="AR74">
        <v>2</v>
      </c>
      <c r="AX74">
        <v>3</v>
      </c>
      <c r="BG74">
        <v>3</v>
      </c>
    </row>
    <row r="75" spans="1:71" ht="18.5">
      <c r="A75" s="2">
        <v>102</v>
      </c>
      <c r="B75" s="6" t="s">
        <v>390</v>
      </c>
      <c r="C75" s="6" t="s">
        <v>391</v>
      </c>
      <c r="D75" s="6">
        <f>E75+F75+G75</f>
        <v>127</v>
      </c>
      <c r="E75" s="6">
        <f aca="true" t="shared" si="6" ref="E75">H75+K75+N75+Q75+T75+W75+Z75+AC75+AF75+AI75+AL75+AO75+AR75+AU75+AX75+BA75+BD75+BG75+BJ75+BM75+BP75+BS75+BV75+BY75</f>
        <v>127</v>
      </c>
      <c r="F75" s="6">
        <f aca="true" t="shared" si="7" ref="F75">I75+L75+O75+R75+U75+X75+AA75+AD75+AG75+AJ75+AM75+AP75+AS75+AV75+AY75+BB75+BE75+BH75+BK75+BN75+BQ75+BT75+BW75+BZ75</f>
        <v>0</v>
      </c>
      <c r="G75" s="32"/>
      <c r="AO75">
        <v>14</v>
      </c>
      <c r="AR75">
        <v>14</v>
      </c>
      <c r="AU75">
        <v>18</v>
      </c>
      <c r="AX75">
        <v>3</v>
      </c>
      <c r="BA75">
        <v>14</v>
      </c>
      <c r="BD75">
        <v>16</v>
      </c>
      <c r="BG75">
        <v>16</v>
      </c>
      <c r="BJ75">
        <v>14</v>
      </c>
      <c r="BP75">
        <v>2</v>
      </c>
      <c r="BS75">
        <v>16</v>
      </c>
    </row>
    <row r="76" spans="1:68" ht="18.5">
      <c r="A76" s="2">
        <v>81</v>
      </c>
      <c r="B76" s="6" t="s">
        <v>392</v>
      </c>
      <c r="C76" s="6" t="s">
        <v>82</v>
      </c>
      <c r="D76" s="6">
        <f>E76+F76+G76</f>
        <v>32</v>
      </c>
      <c r="E76" s="6">
        <f aca="true" t="shared" si="8" ref="E76">H76+K76+N76+Q76+T76+W76+Z76+AC76+AF76+AI76+AL76+AO76+AR76+AU76+AX76+BA76+BD76+BG76+BJ76+BM76+BP76+BS76+BV76+BY76</f>
        <v>32</v>
      </c>
      <c r="F76" s="6">
        <f aca="true" t="shared" si="9" ref="F76">I76+L76+O76+R76+U76+X76+AA76+AD76+AG76+AJ76+AM76+AP76+AS76+AV76+AY76+BB76+BE76+BH76+BK76+BN76+BQ76+BT76+BW76+BZ76</f>
        <v>0</v>
      </c>
      <c r="G76" s="32"/>
      <c r="AO76">
        <v>2</v>
      </c>
      <c r="AR76">
        <v>2</v>
      </c>
      <c r="AU76">
        <v>2</v>
      </c>
      <c r="AX76">
        <v>16</v>
      </c>
      <c r="BA76">
        <v>2</v>
      </c>
      <c r="BD76">
        <v>3</v>
      </c>
      <c r="BG76">
        <v>3</v>
      </c>
      <c r="BP76">
        <v>2</v>
      </c>
    </row>
    <row r="77" spans="1:47" ht="18.5">
      <c r="A77" s="2">
        <v>85</v>
      </c>
      <c r="B77" s="6" t="s">
        <v>404</v>
      </c>
      <c r="C77" s="6" t="s">
        <v>405</v>
      </c>
      <c r="D77" s="6">
        <f aca="true" t="shared" si="10" ref="D77:D78">E77+F77+G77</f>
        <v>2</v>
      </c>
      <c r="E77" s="6">
        <f aca="true" t="shared" si="11" ref="E77:E78">H77+K77+N77+Q77+T77+W77+Z77+AC77+AF77+AI77+AL77+AO77+AR77+AU77+AX77+BA77+BD77+BG77+BJ77+BM77+BP77+BS77+BV77+BY77</f>
        <v>2</v>
      </c>
      <c r="F77" s="6">
        <f aca="true" t="shared" si="12" ref="F77:F78">I77+L77+O77+R77+U77+X77+AA77+AD77+AG77+AJ77+AM77+AP77+AS77+AV77+AY77+BB77+BE77+BH77+BK77+BN77+BQ77+BT77+BW77+BZ77</f>
        <v>0</v>
      </c>
      <c r="G77" s="32"/>
      <c r="AU77">
        <v>2</v>
      </c>
    </row>
    <row r="78" spans="1:71" ht="18.5">
      <c r="A78" s="2">
        <v>530</v>
      </c>
      <c r="B78" s="6" t="s">
        <v>406</v>
      </c>
      <c r="C78" s="6" t="s">
        <v>405</v>
      </c>
      <c r="D78" s="6">
        <f t="shared" si="10"/>
        <v>8</v>
      </c>
      <c r="E78" s="6">
        <f t="shared" si="11"/>
        <v>8</v>
      </c>
      <c r="F78" s="6">
        <f t="shared" si="12"/>
        <v>0</v>
      </c>
      <c r="G78" s="32"/>
      <c r="AU78">
        <v>2</v>
      </c>
      <c r="BD78">
        <v>3</v>
      </c>
      <c r="BS78">
        <v>3</v>
      </c>
    </row>
  </sheetData>
  <mergeCells count="23">
    <mergeCell ref="BS1:BU2"/>
    <mergeCell ref="BP1:BR2"/>
    <mergeCell ref="BJ1:BL2"/>
    <mergeCell ref="BM1:BO2"/>
    <mergeCell ref="BA1:BC2"/>
    <mergeCell ref="BD1:BF2"/>
    <mergeCell ref="BG1:BI2"/>
    <mergeCell ref="AX1:AZ2"/>
    <mergeCell ref="AU1:AW2"/>
    <mergeCell ref="Z1:AB2"/>
    <mergeCell ref="N1:P2"/>
    <mergeCell ref="D1:G2"/>
    <mergeCell ref="Q1:S2"/>
    <mergeCell ref="T1:V2"/>
    <mergeCell ref="W1:Y2"/>
    <mergeCell ref="H1:J2"/>
    <mergeCell ref="K1:M2"/>
    <mergeCell ref="AR1:AT2"/>
    <mergeCell ref="AC1:AE2"/>
    <mergeCell ref="AF1:AH2"/>
    <mergeCell ref="AI1:AK2"/>
    <mergeCell ref="AL1:AN2"/>
    <mergeCell ref="AO1:AQ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117D5-CA5E-4B39-AB66-720B99FA34C5}">
  <dimension ref="A1:H78"/>
  <sheetViews>
    <sheetView workbookViewId="0" topLeftCell="A70">
      <selection activeCell="D84" sqref="D84"/>
    </sheetView>
  </sheetViews>
  <sheetFormatPr defaultColWidth="11.421875" defaultRowHeight="15"/>
  <cols>
    <col min="1" max="1" width="11.421875" style="5" customWidth="1"/>
    <col min="2" max="2" width="9.28125" style="5" bestFit="1" customWidth="1"/>
    <col min="3" max="3" width="20.7109375" style="5" bestFit="1" customWidth="1"/>
    <col min="4" max="4" width="15.421875" style="5" bestFit="1" customWidth="1"/>
    <col min="5" max="5" width="11.421875" style="33" customWidth="1"/>
    <col min="6" max="7" width="11.421875" style="5" customWidth="1"/>
  </cols>
  <sheetData>
    <row r="1" spans="2:8" ht="15">
      <c r="B1" s="32"/>
      <c r="C1" s="32"/>
      <c r="D1" s="32"/>
      <c r="E1" s="32"/>
      <c r="F1" s="34"/>
      <c r="G1" s="32"/>
      <c r="H1" s="32"/>
    </row>
    <row r="2" spans="1:8" ht="18.5">
      <c r="A2" s="73" t="s">
        <v>319</v>
      </c>
      <c r="B2" s="73"/>
      <c r="C2" s="73"/>
      <c r="D2" s="73"/>
      <c r="E2" s="73"/>
      <c r="F2" s="73"/>
      <c r="G2" s="73"/>
      <c r="H2" s="77"/>
    </row>
    <row r="3" spans="1:8" ht="18.5">
      <c r="A3" s="16" t="s">
        <v>332</v>
      </c>
      <c r="B3" s="16" t="s">
        <v>0</v>
      </c>
      <c r="C3" s="16" t="s">
        <v>1</v>
      </c>
      <c r="D3" s="16" t="s">
        <v>2</v>
      </c>
      <c r="E3" s="16" t="s">
        <v>317</v>
      </c>
      <c r="F3" s="49" t="s">
        <v>310</v>
      </c>
      <c r="G3" s="16" t="s">
        <v>311</v>
      </c>
      <c r="H3" s="16" t="s">
        <v>312</v>
      </c>
    </row>
    <row r="4" spans="1:8" ht="15">
      <c r="A4" s="32">
        <v>1</v>
      </c>
      <c r="B4" s="32">
        <v>40</v>
      </c>
      <c r="C4" s="32" t="s">
        <v>76</v>
      </c>
      <c r="D4" s="32" t="s">
        <v>74</v>
      </c>
      <c r="E4" s="32">
        <v>274</v>
      </c>
      <c r="F4" s="34">
        <v>265</v>
      </c>
      <c r="G4" s="32">
        <v>9</v>
      </c>
      <c r="H4" s="32"/>
    </row>
    <row r="5" spans="1:8" ht="15">
      <c r="A5" s="32">
        <v>2</v>
      </c>
      <c r="B5" s="32">
        <v>22</v>
      </c>
      <c r="C5" s="32" t="s">
        <v>56</v>
      </c>
      <c r="D5" s="32" t="s">
        <v>15</v>
      </c>
      <c r="E5" s="32">
        <v>232</v>
      </c>
      <c r="F5" s="34">
        <v>232</v>
      </c>
      <c r="G5" s="32">
        <v>0</v>
      </c>
      <c r="H5" s="32"/>
    </row>
    <row r="6" spans="1:8" ht="15">
      <c r="A6" s="32">
        <v>3</v>
      </c>
      <c r="B6" s="32">
        <v>51</v>
      </c>
      <c r="C6" s="32" t="s">
        <v>87</v>
      </c>
      <c r="D6" s="32" t="s">
        <v>86</v>
      </c>
      <c r="E6" s="32">
        <v>148</v>
      </c>
      <c r="F6" s="34">
        <v>148</v>
      </c>
      <c r="G6" s="32">
        <v>0</v>
      </c>
      <c r="H6" s="43"/>
    </row>
    <row r="7" spans="1:8" ht="15">
      <c r="A7" s="32">
        <v>4</v>
      </c>
      <c r="B7" s="32">
        <v>43</v>
      </c>
      <c r="C7" s="32" t="s">
        <v>79</v>
      </c>
      <c r="D7" s="32" t="s">
        <v>74</v>
      </c>
      <c r="E7" s="32">
        <v>137</v>
      </c>
      <c r="F7" s="34">
        <v>128</v>
      </c>
      <c r="G7" s="32">
        <v>9</v>
      </c>
      <c r="H7" s="32"/>
    </row>
    <row r="8" spans="1:8" ht="15">
      <c r="A8" s="32">
        <v>5</v>
      </c>
      <c r="B8" s="32">
        <v>41</v>
      </c>
      <c r="C8" s="32" t="s">
        <v>77</v>
      </c>
      <c r="D8" s="32" t="s">
        <v>74</v>
      </c>
      <c r="E8" s="32">
        <v>129</v>
      </c>
      <c r="F8" s="34">
        <v>106</v>
      </c>
      <c r="G8" s="32">
        <v>23</v>
      </c>
      <c r="H8" s="32"/>
    </row>
    <row r="9" spans="1:8" ht="15">
      <c r="A9" s="32">
        <v>6</v>
      </c>
      <c r="B9" s="32">
        <v>102</v>
      </c>
      <c r="C9" s="32" t="s">
        <v>390</v>
      </c>
      <c r="D9" s="32" t="s">
        <v>391</v>
      </c>
      <c r="E9" s="32">
        <v>127</v>
      </c>
      <c r="F9" s="34">
        <v>127</v>
      </c>
      <c r="G9" s="32">
        <v>0</v>
      </c>
      <c r="H9" s="32"/>
    </row>
    <row r="10" spans="1:8" ht="15">
      <c r="A10" s="32">
        <v>7</v>
      </c>
      <c r="B10" s="32">
        <v>37</v>
      </c>
      <c r="C10" s="32" t="s">
        <v>71</v>
      </c>
      <c r="D10" s="32" t="s">
        <v>72</v>
      </c>
      <c r="E10" s="32">
        <v>107</v>
      </c>
      <c r="F10" s="34">
        <v>104</v>
      </c>
      <c r="G10" s="32">
        <v>3</v>
      </c>
      <c r="H10" s="32"/>
    </row>
    <row r="11" spans="1:8" ht="15">
      <c r="A11" s="32">
        <v>8</v>
      </c>
      <c r="B11" s="32">
        <v>20</v>
      </c>
      <c r="C11" s="32" t="s">
        <v>54</v>
      </c>
      <c r="D11" s="32" t="s">
        <v>15</v>
      </c>
      <c r="E11" s="32">
        <v>93</v>
      </c>
      <c r="F11" s="34">
        <v>93</v>
      </c>
      <c r="G11" s="32">
        <v>0</v>
      </c>
      <c r="H11" s="32"/>
    </row>
    <row r="12" spans="1:8" ht="15">
      <c r="A12" s="32">
        <v>9</v>
      </c>
      <c r="B12" s="32">
        <v>50</v>
      </c>
      <c r="C12" s="32" t="s">
        <v>85</v>
      </c>
      <c r="D12" s="32" t="s">
        <v>86</v>
      </c>
      <c r="E12" s="32">
        <v>93</v>
      </c>
      <c r="F12" s="34">
        <v>93</v>
      </c>
      <c r="G12" s="32">
        <v>0</v>
      </c>
      <c r="H12" s="32"/>
    </row>
    <row r="13" spans="1:8" ht="15">
      <c r="A13" s="32">
        <v>10</v>
      </c>
      <c r="B13" s="32">
        <v>38</v>
      </c>
      <c r="C13" s="32" t="s">
        <v>73</v>
      </c>
      <c r="D13" s="32" t="s">
        <v>74</v>
      </c>
      <c r="E13" s="32">
        <v>69</v>
      </c>
      <c r="F13" s="34">
        <v>62</v>
      </c>
      <c r="G13" s="32">
        <v>7</v>
      </c>
      <c r="H13" s="43"/>
    </row>
    <row r="14" spans="1:8" ht="15">
      <c r="A14" s="32">
        <v>11</v>
      </c>
      <c r="B14" s="32">
        <v>42</v>
      </c>
      <c r="C14" s="32" t="s">
        <v>78</v>
      </c>
      <c r="D14" s="32" t="s">
        <v>403</v>
      </c>
      <c r="E14" s="34">
        <v>65</v>
      </c>
      <c r="F14" s="32">
        <v>63</v>
      </c>
      <c r="G14" s="32">
        <v>2</v>
      </c>
      <c r="H14" s="43"/>
    </row>
    <row r="15" spans="1:8" ht="15">
      <c r="A15" s="32">
        <v>12</v>
      </c>
      <c r="B15" s="32">
        <v>46</v>
      </c>
      <c r="C15" s="32" t="s">
        <v>83</v>
      </c>
      <c r="D15" s="32" t="s">
        <v>82</v>
      </c>
      <c r="E15" s="32">
        <v>57</v>
      </c>
      <c r="F15" s="34">
        <v>57</v>
      </c>
      <c r="G15" s="32">
        <v>0</v>
      </c>
      <c r="H15" s="43"/>
    </row>
    <row r="16" spans="1:8" ht="15">
      <c r="A16" s="32">
        <v>13</v>
      </c>
      <c r="B16" s="32">
        <v>78</v>
      </c>
      <c r="C16" s="32" t="s">
        <v>336</v>
      </c>
      <c r="D16" s="32" t="s">
        <v>70</v>
      </c>
      <c r="E16" s="32">
        <v>52</v>
      </c>
      <c r="F16" s="34">
        <v>52</v>
      </c>
      <c r="G16" s="32">
        <v>0</v>
      </c>
      <c r="H16" s="32"/>
    </row>
    <row r="17" spans="1:8" ht="15">
      <c r="A17" s="32">
        <v>14</v>
      </c>
      <c r="B17" s="32">
        <v>45</v>
      </c>
      <c r="C17" s="32" t="s">
        <v>81</v>
      </c>
      <c r="D17" s="32" t="s">
        <v>82</v>
      </c>
      <c r="E17" s="34">
        <v>47</v>
      </c>
      <c r="F17" s="32">
        <v>47</v>
      </c>
      <c r="G17" s="32">
        <v>0</v>
      </c>
      <c r="H17" s="32"/>
    </row>
    <row r="18" spans="1:8" ht="15">
      <c r="A18" s="32">
        <v>15</v>
      </c>
      <c r="B18" s="32">
        <v>26</v>
      </c>
      <c r="C18" s="32" t="s">
        <v>59</v>
      </c>
      <c r="D18" s="32" t="s">
        <v>15</v>
      </c>
      <c r="E18" s="34">
        <v>46</v>
      </c>
      <c r="F18" s="32">
        <v>46</v>
      </c>
      <c r="G18" s="32">
        <v>0</v>
      </c>
      <c r="H18" s="43"/>
    </row>
    <row r="19" spans="1:8" ht="15">
      <c r="A19" s="32">
        <v>16</v>
      </c>
      <c r="B19" s="32">
        <v>7</v>
      </c>
      <c r="C19" s="32" t="s">
        <v>44</v>
      </c>
      <c r="D19" s="32" t="s">
        <v>32</v>
      </c>
      <c r="E19" s="32">
        <v>32</v>
      </c>
      <c r="F19" s="34">
        <v>32</v>
      </c>
      <c r="G19" s="32">
        <v>0</v>
      </c>
      <c r="H19" s="32"/>
    </row>
    <row r="20" spans="1:8" ht="15">
      <c r="A20" s="32">
        <v>17</v>
      </c>
      <c r="B20" s="32">
        <v>81</v>
      </c>
      <c r="C20" s="32" t="s">
        <v>392</v>
      </c>
      <c r="D20" s="32" t="s">
        <v>82</v>
      </c>
      <c r="E20" s="32">
        <v>32</v>
      </c>
      <c r="F20" s="34">
        <v>32</v>
      </c>
      <c r="G20" s="32">
        <v>0</v>
      </c>
      <c r="H20" s="43"/>
    </row>
    <row r="21" spans="1:8" ht="15">
      <c r="A21" s="32">
        <v>18</v>
      </c>
      <c r="B21" s="32">
        <v>44</v>
      </c>
      <c r="C21" s="32" t="s">
        <v>80</v>
      </c>
      <c r="D21" s="32" t="s">
        <v>74</v>
      </c>
      <c r="E21" s="32">
        <v>31</v>
      </c>
      <c r="F21" s="34">
        <v>31</v>
      </c>
      <c r="G21" s="32">
        <v>0</v>
      </c>
      <c r="H21" s="43"/>
    </row>
    <row r="22" spans="1:8" ht="15">
      <c r="A22" s="32">
        <v>19</v>
      </c>
      <c r="B22" s="32">
        <v>52</v>
      </c>
      <c r="C22" s="32" t="s">
        <v>88</v>
      </c>
      <c r="D22" s="32" t="s">
        <v>86</v>
      </c>
      <c r="E22" s="32">
        <v>30</v>
      </c>
      <c r="F22" s="34">
        <v>30</v>
      </c>
      <c r="G22" s="32">
        <v>0</v>
      </c>
      <c r="H22" s="43"/>
    </row>
    <row r="23" spans="1:8" ht="15">
      <c r="A23" s="32">
        <v>20</v>
      </c>
      <c r="B23" s="32">
        <v>68</v>
      </c>
      <c r="C23" s="32" t="s">
        <v>335</v>
      </c>
      <c r="D23" s="32" t="s">
        <v>70</v>
      </c>
      <c r="E23" s="32">
        <v>30</v>
      </c>
      <c r="F23" s="34">
        <v>30</v>
      </c>
      <c r="G23" s="32">
        <v>0</v>
      </c>
      <c r="H23" s="43"/>
    </row>
    <row r="24" spans="1:8" ht="15">
      <c r="A24" s="32">
        <v>21</v>
      </c>
      <c r="B24" s="32">
        <v>8</v>
      </c>
      <c r="C24" s="32" t="s">
        <v>45</v>
      </c>
      <c r="D24" s="32" t="s">
        <v>35</v>
      </c>
      <c r="E24" s="34">
        <v>29</v>
      </c>
      <c r="F24" s="32">
        <v>29</v>
      </c>
      <c r="G24" s="32">
        <v>0</v>
      </c>
      <c r="H24" s="32"/>
    </row>
    <row r="25" spans="1:8" ht="15">
      <c r="A25" s="32">
        <v>22</v>
      </c>
      <c r="B25" s="32">
        <v>9</v>
      </c>
      <c r="C25" s="32" t="s">
        <v>46</v>
      </c>
      <c r="D25" s="32" t="s">
        <v>35</v>
      </c>
      <c r="E25" s="32">
        <v>29</v>
      </c>
      <c r="F25" s="34">
        <v>29</v>
      </c>
      <c r="G25" s="32">
        <v>0</v>
      </c>
      <c r="H25" s="32"/>
    </row>
    <row r="26" spans="1:8" ht="15">
      <c r="A26" s="32">
        <v>23</v>
      </c>
      <c r="B26" s="32">
        <v>18</v>
      </c>
      <c r="C26" s="32" t="s">
        <v>52</v>
      </c>
      <c r="D26" s="32" t="s">
        <v>15</v>
      </c>
      <c r="E26" s="32">
        <v>23</v>
      </c>
      <c r="F26" s="34">
        <v>23</v>
      </c>
      <c r="G26" s="32">
        <v>0</v>
      </c>
      <c r="H26" s="43"/>
    </row>
    <row r="27" spans="1:8" ht="15">
      <c r="A27" s="32">
        <v>24</v>
      </c>
      <c r="B27" s="32">
        <v>75</v>
      </c>
      <c r="C27" s="32" t="s">
        <v>349</v>
      </c>
      <c r="D27" s="32" t="s">
        <v>355</v>
      </c>
      <c r="E27" s="34">
        <v>22</v>
      </c>
      <c r="F27" s="32">
        <v>22</v>
      </c>
      <c r="G27" s="32">
        <v>0</v>
      </c>
      <c r="H27" s="32"/>
    </row>
    <row r="28" spans="1:8" ht="15">
      <c r="A28" s="32">
        <v>25</v>
      </c>
      <c r="B28" s="32">
        <v>58</v>
      </c>
      <c r="C28" s="32" t="s">
        <v>343</v>
      </c>
      <c r="D28" s="32" t="s">
        <v>355</v>
      </c>
      <c r="E28" s="32">
        <v>21</v>
      </c>
      <c r="F28" s="34">
        <v>21</v>
      </c>
      <c r="G28" s="32">
        <v>0</v>
      </c>
      <c r="H28" s="32"/>
    </row>
    <row r="29" spans="1:8" ht="15">
      <c r="A29" s="32">
        <v>26</v>
      </c>
      <c r="B29" s="32">
        <v>21</v>
      </c>
      <c r="C29" s="32" t="s">
        <v>55</v>
      </c>
      <c r="D29" s="32" t="s">
        <v>15</v>
      </c>
      <c r="E29" s="32">
        <v>20</v>
      </c>
      <c r="F29" s="34">
        <v>20</v>
      </c>
      <c r="G29" s="32">
        <v>0</v>
      </c>
      <c r="H29" s="32"/>
    </row>
    <row r="30" spans="1:8" ht="15">
      <c r="A30" s="32">
        <v>27</v>
      </c>
      <c r="B30" s="32">
        <v>80</v>
      </c>
      <c r="C30" s="32" t="s">
        <v>338</v>
      </c>
      <c r="D30" s="32" t="s">
        <v>70</v>
      </c>
      <c r="E30" s="34">
        <v>19</v>
      </c>
      <c r="F30" s="32">
        <v>19</v>
      </c>
      <c r="G30" s="32">
        <v>0</v>
      </c>
      <c r="H30" s="32"/>
    </row>
    <row r="31" spans="1:8" ht="15">
      <c r="A31" s="32">
        <v>28</v>
      </c>
      <c r="B31" s="32">
        <v>79</v>
      </c>
      <c r="C31" s="32" t="s">
        <v>337</v>
      </c>
      <c r="D31" s="32" t="s">
        <v>70</v>
      </c>
      <c r="E31" s="34">
        <v>17</v>
      </c>
      <c r="F31" s="32">
        <v>14</v>
      </c>
      <c r="G31" s="32">
        <v>3</v>
      </c>
      <c r="H31" s="32"/>
    </row>
    <row r="32" spans="1:8" ht="15">
      <c r="A32" s="32">
        <v>29</v>
      </c>
      <c r="B32" s="32">
        <v>4</v>
      </c>
      <c r="C32" s="32" t="s">
        <v>41</v>
      </c>
      <c r="D32" s="32" t="s">
        <v>32</v>
      </c>
      <c r="E32" s="32">
        <v>13</v>
      </c>
      <c r="F32" s="34">
        <v>13</v>
      </c>
      <c r="G32" s="32">
        <v>0</v>
      </c>
      <c r="H32" s="32"/>
    </row>
    <row r="33" spans="1:8" ht="15">
      <c r="A33" s="32">
        <v>30</v>
      </c>
      <c r="B33" s="32"/>
      <c r="C33" s="32" t="s">
        <v>354</v>
      </c>
      <c r="D33" s="32" t="s">
        <v>70</v>
      </c>
      <c r="E33" s="32">
        <v>13</v>
      </c>
      <c r="F33" s="34">
        <v>13</v>
      </c>
      <c r="G33" s="32">
        <v>0</v>
      </c>
      <c r="H33" s="32"/>
    </row>
    <row r="34" spans="1:8" ht="15">
      <c r="A34" s="32">
        <v>31</v>
      </c>
      <c r="B34" s="32">
        <v>177</v>
      </c>
      <c r="C34" s="32" t="s">
        <v>183</v>
      </c>
      <c r="D34" s="32" t="s">
        <v>367</v>
      </c>
      <c r="E34" s="32">
        <v>12</v>
      </c>
      <c r="F34" s="34">
        <v>12</v>
      </c>
      <c r="G34" s="32">
        <v>0</v>
      </c>
      <c r="H34" s="32"/>
    </row>
    <row r="35" spans="1:8" ht="15">
      <c r="A35" s="32">
        <v>32</v>
      </c>
      <c r="B35" s="32">
        <v>28</v>
      </c>
      <c r="C35" s="32" t="s">
        <v>61</v>
      </c>
      <c r="D35" s="32" t="s">
        <v>15</v>
      </c>
      <c r="E35" s="34">
        <v>10</v>
      </c>
      <c r="F35" s="32">
        <v>10</v>
      </c>
      <c r="G35" s="32">
        <v>0</v>
      </c>
      <c r="H35" s="43"/>
    </row>
    <row r="36" spans="1:8" ht="15">
      <c r="A36" s="32">
        <v>33</v>
      </c>
      <c r="B36" s="32">
        <v>32</v>
      </c>
      <c r="C36" s="32" t="s">
        <v>65</v>
      </c>
      <c r="D36" s="32" t="s">
        <v>15</v>
      </c>
      <c r="E36" s="32">
        <v>10</v>
      </c>
      <c r="F36" s="34">
        <v>10</v>
      </c>
      <c r="G36" s="32">
        <v>0</v>
      </c>
      <c r="H36" s="32"/>
    </row>
    <row r="37" spans="1:8" ht="15">
      <c r="A37" s="32">
        <v>34</v>
      </c>
      <c r="B37" s="32">
        <v>36</v>
      </c>
      <c r="C37" s="32" t="s">
        <v>69</v>
      </c>
      <c r="D37" s="32" t="s">
        <v>70</v>
      </c>
      <c r="E37" s="32">
        <v>9</v>
      </c>
      <c r="F37" s="34">
        <v>9</v>
      </c>
      <c r="G37" s="32">
        <v>0</v>
      </c>
      <c r="H37" s="43"/>
    </row>
    <row r="38" spans="1:8" ht="15">
      <c r="A38" s="32">
        <v>35</v>
      </c>
      <c r="B38" s="32">
        <v>39</v>
      </c>
      <c r="C38" s="32" t="s">
        <v>75</v>
      </c>
      <c r="D38" s="32" t="s">
        <v>74</v>
      </c>
      <c r="E38" s="34">
        <v>9</v>
      </c>
      <c r="F38" s="32">
        <v>7</v>
      </c>
      <c r="G38" s="32">
        <v>2</v>
      </c>
      <c r="H38" s="32"/>
    </row>
    <row r="39" spans="1:8" ht="15">
      <c r="A39" s="32">
        <v>36</v>
      </c>
      <c r="B39" s="32">
        <v>24</v>
      </c>
      <c r="C39" s="32" t="s">
        <v>58</v>
      </c>
      <c r="D39" s="32" t="s">
        <v>15</v>
      </c>
      <c r="E39" s="32">
        <v>8</v>
      </c>
      <c r="F39" s="34">
        <v>8</v>
      </c>
      <c r="G39" s="32">
        <v>0</v>
      </c>
      <c r="H39" s="32"/>
    </row>
    <row r="40" spans="1:8" ht="15">
      <c r="A40" s="32">
        <v>37</v>
      </c>
      <c r="B40" s="32">
        <v>530</v>
      </c>
      <c r="C40" s="32" t="s">
        <v>406</v>
      </c>
      <c r="D40" s="32" t="s">
        <v>405</v>
      </c>
      <c r="E40" s="32">
        <v>8</v>
      </c>
      <c r="F40" s="34">
        <v>8</v>
      </c>
      <c r="G40" s="32">
        <v>0</v>
      </c>
      <c r="H40" s="43"/>
    </row>
    <row r="41" spans="1:8" ht="15">
      <c r="A41" s="32">
        <v>38</v>
      </c>
      <c r="B41" s="32"/>
      <c r="C41" s="32" t="s">
        <v>353</v>
      </c>
      <c r="D41" s="32" t="s">
        <v>70</v>
      </c>
      <c r="E41" s="32">
        <v>7</v>
      </c>
      <c r="F41" s="34">
        <v>7</v>
      </c>
      <c r="G41" s="32">
        <v>0</v>
      </c>
      <c r="H41" s="32"/>
    </row>
    <row r="42" spans="1:8" ht="15">
      <c r="A42" s="32">
        <v>39</v>
      </c>
      <c r="B42" s="32">
        <v>5</v>
      </c>
      <c r="C42" s="32" t="s">
        <v>42</v>
      </c>
      <c r="D42" s="32" t="s">
        <v>32</v>
      </c>
      <c r="E42" s="34">
        <v>6</v>
      </c>
      <c r="F42" s="32">
        <v>6</v>
      </c>
      <c r="G42" s="32">
        <v>0</v>
      </c>
      <c r="H42" s="43"/>
    </row>
    <row r="43" spans="1:8" ht="15">
      <c r="A43" s="32">
        <v>40</v>
      </c>
      <c r="B43" s="32">
        <v>6</v>
      </c>
      <c r="C43" s="32" t="s">
        <v>43</v>
      </c>
      <c r="D43" s="32" t="s">
        <v>32</v>
      </c>
      <c r="E43" s="34">
        <v>6</v>
      </c>
      <c r="F43" s="32">
        <v>6</v>
      </c>
      <c r="G43" s="32">
        <v>0</v>
      </c>
      <c r="H43" s="32"/>
    </row>
    <row r="44" spans="1:8" ht="15">
      <c r="A44" s="32">
        <v>41</v>
      </c>
      <c r="B44" s="32">
        <v>29</v>
      </c>
      <c r="C44" s="32" t="s">
        <v>62</v>
      </c>
      <c r="D44" s="32" t="s">
        <v>15</v>
      </c>
      <c r="E44" s="32">
        <v>6</v>
      </c>
      <c r="F44" s="34">
        <v>6</v>
      </c>
      <c r="G44" s="32">
        <v>0</v>
      </c>
      <c r="H44" s="43"/>
    </row>
    <row r="45" spans="1:8" ht="15">
      <c r="A45" s="32">
        <v>42</v>
      </c>
      <c r="B45" s="32">
        <v>62</v>
      </c>
      <c r="C45" s="32" t="s">
        <v>347</v>
      </c>
      <c r="D45" s="32" t="s">
        <v>355</v>
      </c>
      <c r="E45" s="34">
        <v>6</v>
      </c>
      <c r="F45" s="32">
        <v>6</v>
      </c>
      <c r="G45" s="32">
        <v>0</v>
      </c>
      <c r="H45" s="32"/>
    </row>
    <row r="46" spans="1:8" ht="15">
      <c r="A46" s="32">
        <v>43</v>
      </c>
      <c r="B46" s="32">
        <v>27</v>
      </c>
      <c r="C46" s="32" t="s">
        <v>60</v>
      </c>
      <c r="D46" s="32" t="s">
        <v>15</v>
      </c>
      <c r="E46" s="34">
        <v>4</v>
      </c>
      <c r="F46" s="32">
        <v>4</v>
      </c>
      <c r="G46" s="32">
        <v>0</v>
      </c>
      <c r="H46" s="32"/>
    </row>
    <row r="47" spans="1:8" ht="15">
      <c r="A47" s="32">
        <v>44</v>
      </c>
      <c r="B47" s="32">
        <v>25</v>
      </c>
      <c r="C47" s="32" t="s">
        <v>331</v>
      </c>
      <c r="D47" s="32" t="s">
        <v>15</v>
      </c>
      <c r="E47" s="34">
        <v>3</v>
      </c>
      <c r="F47" s="32">
        <v>3</v>
      </c>
      <c r="G47" s="32">
        <v>0</v>
      </c>
      <c r="H47" s="43"/>
    </row>
    <row r="48" spans="1:8" ht="15">
      <c r="A48" s="32">
        <v>45</v>
      </c>
      <c r="B48" s="32">
        <v>60</v>
      </c>
      <c r="C48" s="32" t="s">
        <v>345</v>
      </c>
      <c r="D48" s="32" t="s">
        <v>355</v>
      </c>
      <c r="E48" s="34">
        <v>3</v>
      </c>
      <c r="F48" s="32">
        <v>3</v>
      </c>
      <c r="G48" s="32">
        <v>0</v>
      </c>
      <c r="H48" s="43"/>
    </row>
    <row r="49" spans="1:8" ht="15">
      <c r="A49" s="32">
        <v>46</v>
      </c>
      <c r="B49" s="32">
        <v>76</v>
      </c>
      <c r="C49" s="32" t="s">
        <v>350</v>
      </c>
      <c r="D49" s="32" t="s">
        <v>355</v>
      </c>
      <c r="E49" s="34">
        <v>3</v>
      </c>
      <c r="F49" s="32">
        <v>3</v>
      </c>
      <c r="G49" s="32">
        <v>0</v>
      </c>
      <c r="H49" s="43"/>
    </row>
    <row r="50" spans="1:8" ht="15">
      <c r="A50" s="32">
        <v>47</v>
      </c>
      <c r="B50" s="32">
        <v>1</v>
      </c>
      <c r="C50" s="32" t="s">
        <v>38</v>
      </c>
      <c r="D50" s="32" t="s">
        <v>32</v>
      </c>
      <c r="E50" s="32">
        <v>2</v>
      </c>
      <c r="F50" s="34">
        <v>2</v>
      </c>
      <c r="G50" s="32">
        <v>0</v>
      </c>
      <c r="H50" s="43"/>
    </row>
    <row r="51" spans="1:8" ht="15">
      <c r="A51" s="32">
        <v>48</v>
      </c>
      <c r="B51" s="32">
        <v>11</v>
      </c>
      <c r="C51" s="32" t="s">
        <v>48</v>
      </c>
      <c r="D51" s="32" t="s">
        <v>35</v>
      </c>
      <c r="E51" s="34">
        <v>2</v>
      </c>
      <c r="F51" s="32">
        <v>2</v>
      </c>
      <c r="G51" s="32">
        <v>0</v>
      </c>
      <c r="H51" s="43"/>
    </row>
    <row r="52" spans="1:8" ht="15">
      <c r="A52" s="32">
        <v>49</v>
      </c>
      <c r="B52" s="32">
        <v>19</v>
      </c>
      <c r="C52" s="32" t="s">
        <v>53</v>
      </c>
      <c r="D52" s="32" t="s">
        <v>15</v>
      </c>
      <c r="E52" s="34">
        <v>2</v>
      </c>
      <c r="F52" s="32">
        <v>2</v>
      </c>
      <c r="G52" s="32">
        <v>0</v>
      </c>
      <c r="H52" s="32"/>
    </row>
    <row r="53" spans="1:8" ht="15">
      <c r="A53" s="32">
        <v>50</v>
      </c>
      <c r="B53" s="32">
        <v>47</v>
      </c>
      <c r="C53" s="32" t="s">
        <v>84</v>
      </c>
      <c r="D53" s="32" t="s">
        <v>82</v>
      </c>
      <c r="E53" s="34">
        <v>2</v>
      </c>
      <c r="F53" s="32">
        <v>2</v>
      </c>
      <c r="G53" s="32">
        <v>0</v>
      </c>
      <c r="H53" s="32"/>
    </row>
    <row r="54" spans="1:8" ht="15">
      <c r="A54" s="32">
        <v>51</v>
      </c>
      <c r="B54" s="32">
        <v>85</v>
      </c>
      <c r="C54" s="32" t="s">
        <v>404</v>
      </c>
      <c r="D54" s="32" t="s">
        <v>405</v>
      </c>
      <c r="E54" s="34">
        <v>2</v>
      </c>
      <c r="F54" s="32">
        <v>2</v>
      </c>
      <c r="G54" s="32">
        <v>0</v>
      </c>
      <c r="H54" s="43"/>
    </row>
    <row r="55" spans="1:8" ht="15">
      <c r="A55" s="32">
        <v>52</v>
      </c>
      <c r="B55" s="32">
        <v>2</v>
      </c>
      <c r="C55" s="32" t="s">
        <v>39</v>
      </c>
      <c r="D55" s="32" t="s">
        <v>32</v>
      </c>
      <c r="E55" s="32">
        <v>0</v>
      </c>
      <c r="F55" s="34">
        <v>0</v>
      </c>
      <c r="G55" s="32">
        <v>0</v>
      </c>
      <c r="H55" s="43"/>
    </row>
    <row r="56" spans="1:8" ht="15">
      <c r="A56" s="32">
        <v>53</v>
      </c>
      <c r="B56" s="32">
        <v>3</v>
      </c>
      <c r="C56" s="32" t="s">
        <v>40</v>
      </c>
      <c r="D56" s="32" t="s">
        <v>32</v>
      </c>
      <c r="E56" s="32">
        <v>0</v>
      </c>
      <c r="F56" s="34">
        <v>0</v>
      </c>
      <c r="G56" s="32">
        <v>0</v>
      </c>
      <c r="H56" s="43"/>
    </row>
    <row r="57" spans="1:8" ht="15">
      <c r="A57" s="32">
        <v>54</v>
      </c>
      <c r="B57" s="32">
        <v>10</v>
      </c>
      <c r="C57" s="32" t="s">
        <v>47</v>
      </c>
      <c r="D57" s="32" t="s">
        <v>35</v>
      </c>
      <c r="E57" s="34">
        <v>0</v>
      </c>
      <c r="F57" s="32">
        <v>0</v>
      </c>
      <c r="G57" s="32">
        <v>0</v>
      </c>
      <c r="H57" s="32"/>
    </row>
    <row r="58" spans="1:8" ht="15">
      <c r="A58" s="32">
        <v>55</v>
      </c>
      <c r="B58" s="32">
        <v>12</v>
      </c>
      <c r="C58" s="32" t="s">
        <v>49</v>
      </c>
      <c r="D58" s="32" t="s">
        <v>35</v>
      </c>
      <c r="E58" s="32">
        <v>0</v>
      </c>
      <c r="F58" s="34">
        <v>0</v>
      </c>
      <c r="G58" s="32">
        <v>0</v>
      </c>
      <c r="H58" s="43"/>
    </row>
    <row r="59" spans="1:8" ht="15">
      <c r="A59" s="32">
        <v>56</v>
      </c>
      <c r="B59" s="32">
        <v>13</v>
      </c>
      <c r="C59" s="32" t="s">
        <v>50</v>
      </c>
      <c r="D59" s="32" t="s">
        <v>51</v>
      </c>
      <c r="E59" s="32">
        <v>0</v>
      </c>
      <c r="F59" s="34">
        <v>0</v>
      </c>
      <c r="G59" s="32">
        <v>0</v>
      </c>
      <c r="H59" s="32"/>
    </row>
    <row r="60" spans="1:8" ht="15">
      <c r="A60" s="32">
        <v>57</v>
      </c>
      <c r="B60" s="32">
        <v>14</v>
      </c>
      <c r="C60" s="32" t="s">
        <v>386</v>
      </c>
      <c r="D60" s="32" t="s">
        <v>15</v>
      </c>
      <c r="E60" s="34">
        <v>0</v>
      </c>
      <c r="F60" s="32">
        <v>0</v>
      </c>
      <c r="G60" s="32">
        <v>0</v>
      </c>
      <c r="H60" s="32"/>
    </row>
    <row r="61" spans="1:8" ht="15">
      <c r="A61" s="32">
        <v>58</v>
      </c>
      <c r="B61" s="32">
        <v>15</v>
      </c>
      <c r="C61" s="32" t="s">
        <v>387</v>
      </c>
      <c r="D61" s="32" t="s">
        <v>15</v>
      </c>
      <c r="E61" s="32">
        <v>0</v>
      </c>
      <c r="F61" s="34">
        <v>0</v>
      </c>
      <c r="G61" s="32">
        <v>0</v>
      </c>
      <c r="H61" s="32"/>
    </row>
    <row r="62" spans="1:8" ht="15">
      <c r="A62" s="32">
        <v>59</v>
      </c>
      <c r="B62" s="32">
        <v>16</v>
      </c>
      <c r="C62" s="32" t="s">
        <v>388</v>
      </c>
      <c r="D62" s="32" t="s">
        <v>15</v>
      </c>
      <c r="E62" s="32">
        <v>0</v>
      </c>
      <c r="F62" s="34">
        <v>0</v>
      </c>
      <c r="G62" s="32">
        <v>0</v>
      </c>
      <c r="H62" s="32"/>
    </row>
    <row r="63" spans="1:8" ht="15">
      <c r="A63" s="32">
        <v>60</v>
      </c>
      <c r="B63" s="32">
        <v>17</v>
      </c>
      <c r="C63" s="32" t="s">
        <v>389</v>
      </c>
      <c r="D63" s="32" t="s">
        <v>15</v>
      </c>
      <c r="E63" s="34">
        <v>0</v>
      </c>
      <c r="F63" s="32">
        <v>0</v>
      </c>
      <c r="G63" s="32">
        <v>0</v>
      </c>
      <c r="H63" s="32"/>
    </row>
    <row r="64" spans="1:8" ht="15">
      <c r="A64" s="32">
        <v>61</v>
      </c>
      <c r="B64" s="32">
        <v>23</v>
      </c>
      <c r="C64" s="32" t="s">
        <v>57</v>
      </c>
      <c r="D64" s="32" t="s">
        <v>15</v>
      </c>
      <c r="E64" s="34">
        <v>0</v>
      </c>
      <c r="F64" s="32">
        <v>0</v>
      </c>
      <c r="G64" s="32">
        <v>0</v>
      </c>
      <c r="H64" s="43"/>
    </row>
    <row r="65" spans="1:8" ht="15">
      <c r="A65" s="32">
        <v>62</v>
      </c>
      <c r="B65" s="32">
        <v>30</v>
      </c>
      <c r="C65" s="32" t="s">
        <v>63</v>
      </c>
      <c r="D65" s="32" t="s">
        <v>15</v>
      </c>
      <c r="E65" s="32">
        <v>0</v>
      </c>
      <c r="F65" s="34">
        <v>0</v>
      </c>
      <c r="G65" s="32">
        <v>0</v>
      </c>
      <c r="H65" s="32"/>
    </row>
    <row r="66" spans="1:8" ht="15">
      <c r="A66" s="32">
        <v>63</v>
      </c>
      <c r="B66" s="32">
        <v>31</v>
      </c>
      <c r="C66" s="32" t="s">
        <v>64</v>
      </c>
      <c r="D66" s="32" t="s">
        <v>15</v>
      </c>
      <c r="E66" s="34">
        <v>0</v>
      </c>
      <c r="F66" s="32">
        <v>0</v>
      </c>
      <c r="G66" s="32">
        <v>0</v>
      </c>
      <c r="H66" s="43"/>
    </row>
    <row r="67" spans="1:8" ht="15">
      <c r="A67" s="32">
        <v>64</v>
      </c>
      <c r="B67" s="32">
        <v>33</v>
      </c>
      <c r="C67" s="32" t="s">
        <v>66</v>
      </c>
      <c r="D67" s="32" t="s">
        <v>15</v>
      </c>
      <c r="E67" s="34">
        <v>0</v>
      </c>
      <c r="F67" s="32">
        <v>0</v>
      </c>
      <c r="G67" s="32">
        <v>0</v>
      </c>
      <c r="H67" s="32"/>
    </row>
    <row r="68" spans="1:8" ht="15">
      <c r="A68" s="32">
        <v>65</v>
      </c>
      <c r="B68" s="32">
        <v>34</v>
      </c>
      <c r="C68" s="32" t="s">
        <v>67</v>
      </c>
      <c r="D68" s="32" t="s">
        <v>15</v>
      </c>
      <c r="E68" s="32">
        <v>0</v>
      </c>
      <c r="F68" s="34">
        <v>0</v>
      </c>
      <c r="G68" s="32">
        <v>0</v>
      </c>
      <c r="H68" s="32"/>
    </row>
    <row r="69" spans="1:8" ht="15">
      <c r="A69" s="32">
        <v>66</v>
      </c>
      <c r="B69" s="32">
        <v>35</v>
      </c>
      <c r="C69" s="32" t="s">
        <v>68</v>
      </c>
      <c r="D69" s="32" t="s">
        <v>15</v>
      </c>
      <c r="E69" s="32">
        <v>0</v>
      </c>
      <c r="F69" s="34">
        <v>0</v>
      </c>
      <c r="G69" s="32">
        <v>0</v>
      </c>
      <c r="H69" s="43"/>
    </row>
    <row r="70" spans="1:8" ht="15">
      <c r="A70" s="32">
        <v>67</v>
      </c>
      <c r="B70" s="32">
        <v>54</v>
      </c>
      <c r="C70" s="32" t="s">
        <v>339</v>
      </c>
      <c r="D70" s="32" t="s">
        <v>355</v>
      </c>
      <c r="E70" s="32">
        <v>0</v>
      </c>
      <c r="F70" s="34">
        <v>0</v>
      </c>
      <c r="G70" s="32">
        <v>0</v>
      </c>
      <c r="H70" s="32"/>
    </row>
    <row r="71" spans="1:8" ht="15">
      <c r="A71" s="46">
        <v>68</v>
      </c>
      <c r="B71" s="32">
        <v>55</v>
      </c>
      <c r="C71" s="32" t="s">
        <v>340</v>
      </c>
      <c r="D71" s="32" t="s">
        <v>355</v>
      </c>
      <c r="E71" s="34">
        <v>0</v>
      </c>
      <c r="F71" s="32">
        <v>0</v>
      </c>
      <c r="G71" s="32">
        <v>0</v>
      </c>
      <c r="H71" s="32"/>
    </row>
    <row r="72" spans="1:8" ht="15">
      <c r="A72" s="46">
        <v>69</v>
      </c>
      <c r="B72" s="32">
        <v>56</v>
      </c>
      <c r="C72" s="32" t="s">
        <v>341</v>
      </c>
      <c r="D72" s="32" t="s">
        <v>355</v>
      </c>
      <c r="E72" s="34">
        <v>0</v>
      </c>
      <c r="F72" s="32">
        <v>0</v>
      </c>
      <c r="G72" s="32">
        <v>0</v>
      </c>
      <c r="H72" s="43"/>
    </row>
    <row r="73" spans="1:8" ht="15">
      <c r="A73" s="46">
        <v>70</v>
      </c>
      <c r="B73" s="32">
        <v>57</v>
      </c>
      <c r="C73" s="32" t="s">
        <v>342</v>
      </c>
      <c r="D73" s="32" t="s">
        <v>355</v>
      </c>
      <c r="E73" s="32">
        <v>0</v>
      </c>
      <c r="F73" s="34">
        <v>0</v>
      </c>
      <c r="G73" s="32">
        <v>0</v>
      </c>
      <c r="H73" s="43"/>
    </row>
    <row r="74" spans="1:8" ht="15">
      <c r="A74" s="46">
        <v>71</v>
      </c>
      <c r="B74" s="32">
        <v>59</v>
      </c>
      <c r="C74" s="32" t="s">
        <v>344</v>
      </c>
      <c r="D74" s="32" t="s">
        <v>355</v>
      </c>
      <c r="E74" s="32">
        <v>0</v>
      </c>
      <c r="F74" s="34">
        <v>0</v>
      </c>
      <c r="G74" s="32">
        <v>0</v>
      </c>
      <c r="H74" s="43"/>
    </row>
    <row r="75" spans="1:8" ht="15">
      <c r="A75" s="46">
        <v>72</v>
      </c>
      <c r="B75" s="32">
        <v>61</v>
      </c>
      <c r="C75" s="32" t="s">
        <v>346</v>
      </c>
      <c r="D75" s="32" t="s">
        <v>355</v>
      </c>
      <c r="E75" s="32">
        <v>0</v>
      </c>
      <c r="F75" s="34">
        <v>0</v>
      </c>
      <c r="G75" s="32">
        <v>0</v>
      </c>
      <c r="H75" s="32"/>
    </row>
    <row r="76" spans="1:8" ht="15">
      <c r="A76" s="46">
        <v>73</v>
      </c>
      <c r="B76" s="32">
        <v>74</v>
      </c>
      <c r="C76" s="32" t="s">
        <v>348</v>
      </c>
      <c r="D76" s="32" t="s">
        <v>355</v>
      </c>
      <c r="E76" s="32">
        <v>0</v>
      </c>
      <c r="F76" s="34">
        <v>0</v>
      </c>
      <c r="G76" s="32">
        <v>0</v>
      </c>
      <c r="H76" s="32"/>
    </row>
    <row r="77" spans="1:8" ht="15">
      <c r="A77" s="46">
        <v>74</v>
      </c>
      <c r="B77" s="32">
        <v>77</v>
      </c>
      <c r="C77" s="32" t="s">
        <v>351</v>
      </c>
      <c r="D77" s="32" t="s">
        <v>355</v>
      </c>
      <c r="E77" s="34">
        <v>0</v>
      </c>
      <c r="F77" s="32">
        <v>0</v>
      </c>
      <c r="G77" s="32">
        <v>0</v>
      </c>
      <c r="H77" s="32"/>
    </row>
    <row r="78" spans="1:8" ht="15">
      <c r="A78" s="46">
        <v>75</v>
      </c>
      <c r="B78" s="32"/>
      <c r="C78" s="32" t="s">
        <v>352</v>
      </c>
      <c r="D78" s="32" t="s">
        <v>70</v>
      </c>
      <c r="E78" s="34">
        <v>0</v>
      </c>
      <c r="F78" s="32">
        <v>0</v>
      </c>
      <c r="G78" s="32">
        <v>0</v>
      </c>
      <c r="H78" s="43"/>
    </row>
  </sheetData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312F1-5076-4C9F-90D3-65FDD44F433D}">
  <dimension ref="A1:CG53"/>
  <sheetViews>
    <sheetView workbookViewId="0" topLeftCell="A1">
      <pane xSplit="6" ySplit="2" topLeftCell="G43" activePane="bottomRight" state="frozen"/>
      <selection pane="topRight" activeCell="G1" sqref="G1"/>
      <selection pane="bottomLeft" activeCell="A3" sqref="A3"/>
      <selection pane="bottomRight" activeCell="A3" sqref="A3:F53"/>
    </sheetView>
  </sheetViews>
  <sheetFormatPr defaultColWidth="11.421875" defaultRowHeight="15"/>
  <cols>
    <col min="1" max="1" width="11.421875" style="5" customWidth="1"/>
    <col min="2" max="2" width="26.57421875" style="5" bestFit="1" customWidth="1"/>
    <col min="3" max="3" width="25.421875" style="5" bestFit="1" customWidth="1"/>
    <col min="4" max="4" width="10.421875" style="5" customWidth="1"/>
    <col min="5" max="5" width="10.57421875" style="5" customWidth="1"/>
    <col min="6" max="6" width="8.421875" style="5" customWidth="1"/>
    <col min="7" max="7" width="6.421875" style="5" customWidth="1"/>
    <col min="8" max="8" width="6.421875" style="0" bestFit="1" customWidth="1"/>
    <col min="9" max="9" width="4.7109375" style="0" bestFit="1" customWidth="1"/>
    <col min="10" max="10" width="4.00390625" style="0" bestFit="1" customWidth="1"/>
    <col min="11" max="11" width="6.421875" style="0" customWidth="1"/>
    <col min="12" max="12" width="4.7109375" style="0" bestFit="1" customWidth="1"/>
    <col min="13" max="13" width="4.00390625" style="0" bestFit="1" customWidth="1"/>
    <col min="14" max="14" width="6.421875" style="0" bestFit="1" customWidth="1"/>
    <col min="15" max="15" width="4.7109375" style="0" bestFit="1" customWidth="1"/>
    <col min="16" max="16" width="4.00390625" style="0" bestFit="1" customWidth="1"/>
    <col min="17" max="17" width="6.421875" style="0" customWidth="1"/>
    <col min="18" max="18" width="4.7109375" style="0" bestFit="1" customWidth="1"/>
    <col min="19" max="19" width="4.00390625" style="0" bestFit="1" customWidth="1"/>
    <col min="20" max="20" width="6.421875" style="0" bestFit="1" customWidth="1"/>
    <col min="21" max="21" width="4.7109375" style="0" bestFit="1" customWidth="1"/>
    <col min="22" max="22" width="4.00390625" style="0" bestFit="1" customWidth="1"/>
    <col min="23" max="23" width="6.421875" style="0" bestFit="1" customWidth="1"/>
    <col min="24" max="24" width="4.7109375" style="0" bestFit="1" customWidth="1"/>
    <col min="25" max="25" width="4.00390625" style="0" bestFit="1" customWidth="1"/>
    <col min="26" max="26" width="6.421875" style="0" bestFit="1" customWidth="1"/>
    <col min="27" max="27" width="4.7109375" style="0" bestFit="1" customWidth="1"/>
    <col min="28" max="28" width="4.00390625" style="0" bestFit="1" customWidth="1"/>
    <col min="29" max="29" width="6.421875" style="0" bestFit="1" customWidth="1"/>
    <col min="30" max="30" width="4.7109375" style="0" bestFit="1" customWidth="1"/>
    <col min="31" max="31" width="4.00390625" style="0" bestFit="1" customWidth="1"/>
    <col min="32" max="32" width="6.421875" style="0" bestFit="1" customWidth="1"/>
    <col min="33" max="33" width="4.7109375" style="0" bestFit="1" customWidth="1"/>
    <col min="34" max="34" width="4.00390625" style="0" bestFit="1" customWidth="1"/>
    <col min="35" max="35" width="6.421875" style="0" bestFit="1" customWidth="1"/>
    <col min="36" max="36" width="4.7109375" style="0" bestFit="1" customWidth="1"/>
    <col min="37" max="37" width="4.00390625" style="0" bestFit="1" customWidth="1"/>
    <col min="38" max="38" width="6.421875" style="0" bestFit="1" customWidth="1"/>
    <col min="39" max="39" width="4.7109375" style="0" bestFit="1" customWidth="1"/>
    <col min="40" max="40" width="4.00390625" style="0" bestFit="1" customWidth="1"/>
    <col min="41" max="41" width="6.421875" style="0" bestFit="1" customWidth="1"/>
    <col min="42" max="42" width="4.7109375" style="0" bestFit="1" customWidth="1"/>
    <col min="43" max="43" width="4.00390625" style="0" bestFit="1" customWidth="1"/>
    <col min="44" max="44" width="6.28125" style="0" bestFit="1" customWidth="1"/>
    <col min="45" max="45" width="4.7109375" style="0" bestFit="1" customWidth="1"/>
    <col min="46" max="46" width="4.00390625" style="0" bestFit="1" customWidth="1"/>
    <col min="47" max="47" width="6.28125" style="0" bestFit="1" customWidth="1"/>
    <col min="48" max="48" width="4.7109375" style="0" bestFit="1" customWidth="1"/>
    <col min="49" max="49" width="4.00390625" style="0" bestFit="1" customWidth="1"/>
    <col min="50" max="50" width="6.28125" style="0" bestFit="1" customWidth="1"/>
    <col min="51" max="51" width="4.7109375" style="0" bestFit="1" customWidth="1"/>
    <col min="52" max="52" width="4.00390625" style="0" bestFit="1" customWidth="1"/>
    <col min="53" max="53" width="6.28125" style="0" bestFit="1" customWidth="1"/>
    <col min="54" max="54" width="4.7109375" style="0" bestFit="1" customWidth="1"/>
    <col min="55" max="55" width="4.00390625" style="0" bestFit="1" customWidth="1"/>
    <col min="56" max="56" width="6.28125" style="0" bestFit="1" customWidth="1"/>
    <col min="57" max="57" width="4.7109375" style="0" bestFit="1" customWidth="1"/>
    <col min="58" max="58" width="4.00390625" style="0" bestFit="1" customWidth="1"/>
    <col min="59" max="59" width="6.28125" style="0" bestFit="1" customWidth="1"/>
    <col min="60" max="60" width="4.7109375" style="0" bestFit="1" customWidth="1"/>
    <col min="61" max="61" width="4.00390625" style="0" bestFit="1" customWidth="1"/>
    <col min="62" max="62" width="6.28125" style="0" bestFit="1" customWidth="1"/>
    <col min="63" max="63" width="4.7109375" style="0" bestFit="1" customWidth="1"/>
    <col min="64" max="64" width="4.00390625" style="0" bestFit="1" customWidth="1"/>
    <col min="65" max="65" width="6.28125" style="0" bestFit="1" customWidth="1"/>
    <col min="66" max="66" width="4.7109375" style="0" bestFit="1" customWidth="1"/>
    <col min="67" max="67" width="4.00390625" style="0" bestFit="1" customWidth="1"/>
    <col min="68" max="68" width="6.28125" style="0" bestFit="1" customWidth="1"/>
    <col min="69" max="69" width="4.7109375" style="0" bestFit="1" customWidth="1"/>
    <col min="70" max="70" width="4.00390625" style="0" bestFit="1" customWidth="1"/>
    <col min="71" max="71" width="6.28125" style="0" bestFit="1" customWidth="1"/>
    <col min="72" max="72" width="4.7109375" style="0" bestFit="1" customWidth="1"/>
    <col min="73" max="73" width="4.00390625" style="0" bestFit="1" customWidth="1"/>
    <col min="74" max="74" width="6.28125" style="0" bestFit="1" customWidth="1"/>
    <col min="75" max="75" width="4.7109375" style="0" bestFit="1" customWidth="1"/>
    <col min="76" max="76" width="4.00390625" style="0" bestFit="1" customWidth="1"/>
    <col min="77" max="77" width="6.28125" style="0" bestFit="1" customWidth="1"/>
    <col min="78" max="78" width="4.7109375" style="0" bestFit="1" customWidth="1"/>
    <col min="79" max="79" width="4.00390625" style="0" bestFit="1" customWidth="1"/>
    <col min="80" max="80" width="6.28125" style="0" bestFit="1" customWidth="1"/>
    <col min="81" max="81" width="4.7109375" style="0" bestFit="1" customWidth="1"/>
    <col min="82" max="82" width="4.00390625" style="0" bestFit="1" customWidth="1"/>
    <col min="83" max="83" width="6.28125" style="0" bestFit="1" customWidth="1"/>
    <col min="84" max="84" width="4.7109375" style="0" bestFit="1" customWidth="1"/>
    <col min="85" max="85" width="4.00390625" style="0" bestFit="1" customWidth="1"/>
  </cols>
  <sheetData>
    <row r="1" spans="4:73" ht="15" customHeight="1">
      <c r="D1" s="57" t="s">
        <v>318</v>
      </c>
      <c r="E1" s="57"/>
      <c r="F1" s="57"/>
      <c r="G1" s="58"/>
      <c r="H1" s="61" t="s">
        <v>324</v>
      </c>
      <c r="I1" s="61"/>
      <c r="J1" s="61"/>
      <c r="K1" s="66" t="s">
        <v>325</v>
      </c>
      <c r="L1" s="67"/>
      <c r="M1" s="67"/>
      <c r="N1" s="68" t="s">
        <v>326</v>
      </c>
      <c r="O1" s="69"/>
      <c r="P1" s="70"/>
      <c r="Q1" s="61" t="s">
        <v>309</v>
      </c>
      <c r="R1" s="61"/>
      <c r="S1" s="61"/>
      <c r="T1" s="61" t="s">
        <v>313</v>
      </c>
      <c r="U1" s="61"/>
      <c r="V1" s="61"/>
      <c r="W1" s="61" t="s">
        <v>314</v>
      </c>
      <c r="X1" s="61"/>
      <c r="Y1" s="61"/>
      <c r="Z1" s="61" t="s">
        <v>315</v>
      </c>
      <c r="AA1" s="61"/>
      <c r="AB1" s="61"/>
      <c r="AC1" s="61" t="s">
        <v>316</v>
      </c>
      <c r="AD1" s="61"/>
      <c r="AE1" s="61"/>
      <c r="AF1" s="61" t="s">
        <v>356</v>
      </c>
      <c r="AG1" s="61"/>
      <c r="AH1" s="61"/>
      <c r="AI1" s="76" t="s">
        <v>364</v>
      </c>
      <c r="AJ1" s="64"/>
      <c r="AK1" s="64"/>
      <c r="AL1" s="64" t="s">
        <v>323</v>
      </c>
      <c r="AM1" s="64"/>
      <c r="AN1" s="64"/>
      <c r="AO1" s="64" t="s">
        <v>368</v>
      </c>
      <c r="AP1" s="64"/>
      <c r="AQ1" s="64"/>
      <c r="AR1" s="62" t="s">
        <v>371</v>
      </c>
      <c r="AS1" s="62"/>
      <c r="AT1" s="62"/>
      <c r="AU1" s="62" t="s">
        <v>402</v>
      </c>
      <c r="AV1" s="62"/>
      <c r="AW1" s="62"/>
      <c r="AX1" s="62" t="s">
        <v>407</v>
      </c>
      <c r="AY1" s="62"/>
      <c r="AZ1" s="62"/>
      <c r="BA1" s="62" t="s">
        <v>410</v>
      </c>
      <c r="BB1" s="62"/>
      <c r="BC1" s="62"/>
      <c r="BD1" s="62" t="s">
        <v>411</v>
      </c>
      <c r="BE1" s="62"/>
      <c r="BF1" s="62"/>
      <c r="BG1" s="62" t="s">
        <v>412</v>
      </c>
      <c r="BH1" s="62"/>
      <c r="BI1" s="62"/>
      <c r="BJ1" s="62" t="s">
        <v>414</v>
      </c>
      <c r="BK1" s="62"/>
      <c r="BL1" s="62"/>
      <c r="BM1" s="62" t="s">
        <v>415</v>
      </c>
      <c r="BN1" s="62"/>
      <c r="BO1" s="62"/>
      <c r="BP1" s="62" t="s">
        <v>416</v>
      </c>
      <c r="BQ1" s="62"/>
      <c r="BR1" s="62"/>
      <c r="BS1" s="62" t="s">
        <v>417</v>
      </c>
      <c r="BT1" s="62"/>
      <c r="BU1" s="62"/>
    </row>
    <row r="2" spans="2:73" ht="15">
      <c r="B2" s="5" t="s">
        <v>320</v>
      </c>
      <c r="D2" s="59"/>
      <c r="E2" s="59"/>
      <c r="F2" s="59"/>
      <c r="G2" s="60"/>
      <c r="H2" s="61"/>
      <c r="I2" s="61"/>
      <c r="J2" s="61"/>
      <c r="K2" s="67"/>
      <c r="L2" s="67"/>
      <c r="M2" s="67"/>
      <c r="N2" s="71"/>
      <c r="O2" s="65"/>
      <c r="P2" s="7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71"/>
      <c r="AJ2" s="65"/>
      <c r="AK2" s="65"/>
      <c r="AL2" s="65"/>
      <c r="AM2" s="65"/>
      <c r="AN2" s="65"/>
      <c r="AO2" s="65"/>
      <c r="AP2" s="65"/>
      <c r="AQ2" s="65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</row>
    <row r="3" spans="1:85" ht="18.5">
      <c r="A3" s="8" t="s">
        <v>0</v>
      </c>
      <c r="B3" s="8" t="s">
        <v>1</v>
      </c>
      <c r="C3" s="20" t="s">
        <v>2</v>
      </c>
      <c r="D3" s="8" t="s">
        <v>317</v>
      </c>
      <c r="E3" s="8" t="s">
        <v>310</v>
      </c>
      <c r="F3" s="8" t="s">
        <v>311</v>
      </c>
      <c r="G3" s="8" t="s">
        <v>312</v>
      </c>
      <c r="H3" s="25" t="s">
        <v>310</v>
      </c>
      <c r="I3" s="17" t="s">
        <v>311</v>
      </c>
      <c r="J3" s="17" t="s">
        <v>312</v>
      </c>
      <c r="K3" s="17" t="s">
        <v>310</v>
      </c>
      <c r="L3" s="17" t="s">
        <v>311</v>
      </c>
      <c r="M3" s="17" t="s">
        <v>312</v>
      </c>
      <c r="N3" s="17" t="s">
        <v>310</v>
      </c>
      <c r="O3" s="17" t="s">
        <v>311</v>
      </c>
      <c r="P3" s="17" t="s">
        <v>312</v>
      </c>
      <c r="Q3" s="17" t="s">
        <v>310</v>
      </c>
      <c r="R3" s="17" t="s">
        <v>311</v>
      </c>
      <c r="S3" s="17" t="s">
        <v>312</v>
      </c>
      <c r="T3" s="17" t="s">
        <v>310</v>
      </c>
      <c r="U3" s="17" t="s">
        <v>311</v>
      </c>
      <c r="V3" s="17" t="s">
        <v>312</v>
      </c>
      <c r="W3" s="17" t="s">
        <v>310</v>
      </c>
      <c r="X3" s="17" t="s">
        <v>311</v>
      </c>
      <c r="Y3" s="17" t="s">
        <v>312</v>
      </c>
      <c r="Z3" s="17" t="s">
        <v>310</v>
      </c>
      <c r="AA3" s="17" t="s">
        <v>311</v>
      </c>
      <c r="AB3" s="17" t="s">
        <v>312</v>
      </c>
      <c r="AC3" s="17" t="s">
        <v>310</v>
      </c>
      <c r="AD3" s="17" t="s">
        <v>311</v>
      </c>
      <c r="AE3" s="17" t="s">
        <v>312</v>
      </c>
      <c r="AF3" s="17" t="s">
        <v>310</v>
      </c>
      <c r="AG3" s="17" t="s">
        <v>311</v>
      </c>
      <c r="AH3" s="17" t="s">
        <v>312</v>
      </c>
      <c r="AI3" s="17" t="s">
        <v>310</v>
      </c>
      <c r="AJ3" s="17" t="s">
        <v>311</v>
      </c>
      <c r="AK3" s="17" t="s">
        <v>312</v>
      </c>
      <c r="AL3" s="17" t="s">
        <v>310</v>
      </c>
      <c r="AM3" s="17" t="s">
        <v>311</v>
      </c>
      <c r="AN3" s="17" t="s">
        <v>312</v>
      </c>
      <c r="AO3" s="17" t="s">
        <v>310</v>
      </c>
      <c r="AP3" s="17" t="s">
        <v>311</v>
      </c>
      <c r="AQ3" s="17" t="s">
        <v>312</v>
      </c>
      <c r="AR3" s="17" t="s">
        <v>310</v>
      </c>
      <c r="AS3" s="17" t="s">
        <v>311</v>
      </c>
      <c r="AT3" s="17" t="s">
        <v>312</v>
      </c>
      <c r="AU3" s="17" t="s">
        <v>310</v>
      </c>
      <c r="AV3" s="17" t="s">
        <v>311</v>
      </c>
      <c r="AW3" s="17" t="s">
        <v>312</v>
      </c>
      <c r="AX3" s="17" t="s">
        <v>310</v>
      </c>
      <c r="AY3" s="17" t="s">
        <v>311</v>
      </c>
      <c r="AZ3" s="17" t="s">
        <v>312</v>
      </c>
      <c r="BA3" s="17" t="s">
        <v>310</v>
      </c>
      <c r="BB3" s="17" t="s">
        <v>311</v>
      </c>
      <c r="BC3" s="17" t="s">
        <v>312</v>
      </c>
      <c r="BD3" s="17" t="s">
        <v>310</v>
      </c>
      <c r="BE3" s="17" t="s">
        <v>311</v>
      </c>
      <c r="BF3" s="17" t="s">
        <v>312</v>
      </c>
      <c r="BG3" s="17" t="s">
        <v>310</v>
      </c>
      <c r="BH3" s="17" t="s">
        <v>311</v>
      </c>
      <c r="BI3" s="17" t="s">
        <v>312</v>
      </c>
      <c r="BJ3" s="17" t="s">
        <v>310</v>
      </c>
      <c r="BK3" s="17" t="s">
        <v>311</v>
      </c>
      <c r="BL3" s="17" t="s">
        <v>312</v>
      </c>
      <c r="BM3" s="17" t="s">
        <v>310</v>
      </c>
      <c r="BN3" s="17" t="s">
        <v>311</v>
      </c>
      <c r="BO3" s="17" t="s">
        <v>312</v>
      </c>
      <c r="BP3" s="17" t="s">
        <v>310</v>
      </c>
      <c r="BQ3" s="17" t="s">
        <v>311</v>
      </c>
      <c r="BR3" s="17" t="s">
        <v>312</v>
      </c>
      <c r="BS3" s="17" t="s">
        <v>310</v>
      </c>
      <c r="BT3" s="17" t="s">
        <v>311</v>
      </c>
      <c r="BU3" s="17" t="s">
        <v>312</v>
      </c>
      <c r="BV3" s="17" t="s">
        <v>310</v>
      </c>
      <c r="BW3" s="17" t="s">
        <v>311</v>
      </c>
      <c r="BX3" s="17" t="s">
        <v>312</v>
      </c>
      <c r="BY3" s="17" t="s">
        <v>310</v>
      </c>
      <c r="BZ3" s="17" t="s">
        <v>311</v>
      </c>
      <c r="CA3" s="17" t="s">
        <v>312</v>
      </c>
      <c r="CB3" s="17" t="s">
        <v>310</v>
      </c>
      <c r="CC3" s="17" t="s">
        <v>311</v>
      </c>
      <c r="CD3" s="17" t="s">
        <v>312</v>
      </c>
      <c r="CE3" s="17" t="s">
        <v>310</v>
      </c>
      <c r="CF3" s="17" t="s">
        <v>311</v>
      </c>
      <c r="CG3" s="17" t="s">
        <v>312</v>
      </c>
    </row>
    <row r="4" spans="1:71" ht="18.5">
      <c r="A4" s="6">
        <v>150</v>
      </c>
      <c r="B4" s="6" t="s">
        <v>89</v>
      </c>
      <c r="C4" s="6" t="s">
        <v>90</v>
      </c>
      <c r="D4" s="6">
        <f>E4+F4+G4</f>
        <v>201</v>
      </c>
      <c r="E4" s="6">
        <f>H4+K4+N4+Q4+T4+W4+Z4+AC4+AF4+AI4+AL4+AO4+AR4+AU4+AX4+BA4+BD4+BG4+BJ4+BM4+BP4+BS4+BV4+BY4+CB4+CE4</f>
        <v>194</v>
      </c>
      <c r="F4" s="6">
        <f>I4+L4+O4+R4+U4+X4+AA4+AD4+AG4+AJ4+AM4+AP4+AS4+AV4+AY4+BB4+BE4+BH4+BK4+BN4+BQ4+BT4+BW4+BZ4+CC4+CF4</f>
        <v>7</v>
      </c>
      <c r="G4" s="6"/>
      <c r="K4">
        <v>2</v>
      </c>
      <c r="Q4">
        <v>2</v>
      </c>
      <c r="T4">
        <v>2</v>
      </c>
      <c r="W4">
        <v>2</v>
      </c>
      <c r="Z4">
        <v>16</v>
      </c>
      <c r="AF4">
        <v>18</v>
      </c>
      <c r="AG4">
        <v>2</v>
      </c>
      <c r="AI4">
        <v>14</v>
      </c>
      <c r="AL4">
        <v>14</v>
      </c>
      <c r="AO4">
        <v>2</v>
      </c>
      <c r="AR4">
        <v>2</v>
      </c>
      <c r="AU4">
        <v>16</v>
      </c>
      <c r="AX4">
        <v>14</v>
      </c>
      <c r="BA4">
        <v>2</v>
      </c>
      <c r="BD4">
        <v>18</v>
      </c>
      <c r="BG4">
        <v>16</v>
      </c>
      <c r="BJ4">
        <v>2</v>
      </c>
      <c r="BK4">
        <v>5</v>
      </c>
      <c r="BM4">
        <v>16</v>
      </c>
      <c r="BP4">
        <v>18</v>
      </c>
      <c r="BS4">
        <v>18</v>
      </c>
    </row>
    <row r="5" spans="1:69" ht="18.5">
      <c r="A5" s="6">
        <v>151</v>
      </c>
      <c r="B5" s="6" t="s">
        <v>91</v>
      </c>
      <c r="C5" s="6" t="s">
        <v>37</v>
      </c>
      <c r="D5" s="6">
        <f aca="true" t="shared" si="0" ref="D5:D50">E5+F5+G5</f>
        <v>132</v>
      </c>
      <c r="E5" s="6">
        <f aca="true" t="shared" si="1" ref="E5:E50">H5+K5+N5+Q5+T5+W5+Z5+AC5+AF5+AI5+AL5+AO5+AR5+AU5+AX5+BA5+BD5+BG5+BJ5+BM5+BP5+BS5+BV5+BY5+CB5+CE5</f>
        <v>121</v>
      </c>
      <c r="F5" s="6">
        <f aca="true" t="shared" si="2" ref="F5:F53">I5+L5+O5+R5+U5+X5+AA5+AD5+AG5+AJ5+AM5+AP5+AS5+AV5+AY5+BB5+BE5+BH5+BK5+BN5+BQ5+BT5+BW5+BZ5+CC5+CF5</f>
        <v>11</v>
      </c>
      <c r="G5" s="6"/>
      <c r="T5">
        <v>2</v>
      </c>
      <c r="W5">
        <v>2</v>
      </c>
      <c r="Z5">
        <v>3</v>
      </c>
      <c r="AF5">
        <v>3</v>
      </c>
      <c r="AL5">
        <v>12</v>
      </c>
      <c r="AO5">
        <v>18</v>
      </c>
      <c r="AR5">
        <v>16</v>
      </c>
      <c r="AU5">
        <v>12</v>
      </c>
      <c r="AX5">
        <v>3</v>
      </c>
      <c r="AY5">
        <v>3</v>
      </c>
      <c r="BA5">
        <v>18</v>
      </c>
      <c r="BD5">
        <v>3</v>
      </c>
      <c r="BG5">
        <v>3</v>
      </c>
      <c r="BH5">
        <v>5</v>
      </c>
      <c r="BJ5">
        <v>12</v>
      </c>
      <c r="BM5">
        <v>2</v>
      </c>
      <c r="BP5">
        <v>12</v>
      </c>
      <c r="BQ5">
        <v>3</v>
      </c>
    </row>
    <row r="6" spans="1:72" ht="18.5">
      <c r="A6" s="6">
        <v>152</v>
      </c>
      <c r="B6" s="6" t="s">
        <v>92</v>
      </c>
      <c r="C6" s="6" t="s">
        <v>37</v>
      </c>
      <c r="D6" s="6">
        <f t="shared" si="0"/>
        <v>181</v>
      </c>
      <c r="E6" s="6">
        <f t="shared" si="1"/>
        <v>168</v>
      </c>
      <c r="F6" s="6">
        <f t="shared" si="2"/>
        <v>13</v>
      </c>
      <c r="G6" s="6"/>
      <c r="Q6">
        <v>18</v>
      </c>
      <c r="T6">
        <v>14</v>
      </c>
      <c r="W6">
        <v>18</v>
      </c>
      <c r="Z6">
        <v>3</v>
      </c>
      <c r="AF6">
        <v>16</v>
      </c>
      <c r="AL6">
        <v>2</v>
      </c>
      <c r="AO6">
        <v>21</v>
      </c>
      <c r="AP6">
        <v>3</v>
      </c>
      <c r="AR6">
        <v>21</v>
      </c>
      <c r="AU6">
        <v>21</v>
      </c>
      <c r="AV6">
        <v>3</v>
      </c>
      <c r="AX6">
        <v>3</v>
      </c>
      <c r="BA6">
        <v>2</v>
      </c>
      <c r="BG6">
        <v>3</v>
      </c>
      <c r="BJ6">
        <v>14</v>
      </c>
      <c r="BP6">
        <v>2</v>
      </c>
      <c r="BQ6">
        <v>2</v>
      </c>
      <c r="BS6">
        <v>10</v>
      </c>
      <c r="BT6">
        <v>5</v>
      </c>
    </row>
    <row r="7" spans="1:68" ht="18.5">
      <c r="A7" s="6">
        <v>153</v>
      </c>
      <c r="B7" s="6" t="s">
        <v>93</v>
      </c>
      <c r="C7" s="6" t="s">
        <v>37</v>
      </c>
      <c r="D7" s="6">
        <f t="shared" si="0"/>
        <v>232</v>
      </c>
      <c r="E7" s="6">
        <f t="shared" si="1"/>
        <v>218</v>
      </c>
      <c r="F7" s="6">
        <f t="shared" si="2"/>
        <v>14</v>
      </c>
      <c r="G7" s="6"/>
      <c r="W7">
        <v>21</v>
      </c>
      <c r="Z7">
        <v>3</v>
      </c>
      <c r="AA7">
        <v>5</v>
      </c>
      <c r="AF7">
        <v>21</v>
      </c>
      <c r="AI7">
        <v>21</v>
      </c>
      <c r="AJ7">
        <v>2</v>
      </c>
      <c r="AL7">
        <v>21</v>
      </c>
      <c r="AR7">
        <v>14</v>
      </c>
      <c r="AU7">
        <v>18</v>
      </c>
      <c r="AX7">
        <v>18</v>
      </c>
      <c r="BD7">
        <v>21</v>
      </c>
      <c r="BE7">
        <v>5</v>
      </c>
      <c r="BG7">
        <v>18</v>
      </c>
      <c r="BH7">
        <v>2</v>
      </c>
      <c r="BJ7">
        <v>21</v>
      </c>
      <c r="BP7">
        <v>21</v>
      </c>
    </row>
    <row r="8" spans="1:71" ht="18.5">
      <c r="A8" s="6">
        <v>154</v>
      </c>
      <c r="B8" s="6" t="s">
        <v>94</v>
      </c>
      <c r="C8" s="6" t="s">
        <v>37</v>
      </c>
      <c r="D8" s="6">
        <f t="shared" si="0"/>
        <v>104</v>
      </c>
      <c r="E8" s="6">
        <f t="shared" si="1"/>
        <v>100</v>
      </c>
      <c r="F8" s="6">
        <f t="shared" si="2"/>
        <v>4</v>
      </c>
      <c r="G8" s="6"/>
      <c r="H8">
        <v>16</v>
      </c>
      <c r="K8">
        <v>21</v>
      </c>
      <c r="N8">
        <v>21</v>
      </c>
      <c r="Q8">
        <v>16</v>
      </c>
      <c r="T8">
        <v>2</v>
      </c>
      <c r="W8">
        <v>2</v>
      </c>
      <c r="Z8">
        <v>3</v>
      </c>
      <c r="AA8">
        <v>2</v>
      </c>
      <c r="AL8">
        <v>2</v>
      </c>
      <c r="AR8">
        <v>2</v>
      </c>
      <c r="AS8">
        <v>2</v>
      </c>
      <c r="AU8">
        <v>2</v>
      </c>
      <c r="AX8">
        <v>3</v>
      </c>
      <c r="BG8">
        <v>3</v>
      </c>
      <c r="BJ8">
        <v>2</v>
      </c>
      <c r="BM8">
        <v>2</v>
      </c>
      <c r="BS8">
        <v>3</v>
      </c>
    </row>
    <row r="9" spans="1:71" ht="18.5">
      <c r="A9" s="6">
        <v>155</v>
      </c>
      <c r="B9" s="6" t="s">
        <v>95</v>
      </c>
      <c r="C9" s="6" t="s">
        <v>37</v>
      </c>
      <c r="D9" s="6">
        <f t="shared" si="0"/>
        <v>183</v>
      </c>
      <c r="E9" s="6">
        <f t="shared" si="1"/>
        <v>178</v>
      </c>
      <c r="F9" s="6">
        <f t="shared" si="2"/>
        <v>5</v>
      </c>
      <c r="G9" s="6"/>
      <c r="Q9">
        <v>21</v>
      </c>
      <c r="T9">
        <v>16</v>
      </c>
      <c r="Z9">
        <v>21</v>
      </c>
      <c r="AL9">
        <v>16</v>
      </c>
      <c r="AM9">
        <v>5</v>
      </c>
      <c r="AR9">
        <v>2</v>
      </c>
      <c r="AX9">
        <v>21</v>
      </c>
      <c r="BA9">
        <v>2</v>
      </c>
      <c r="BD9">
        <v>3</v>
      </c>
      <c r="BG9">
        <v>21</v>
      </c>
      <c r="BJ9">
        <v>16</v>
      </c>
      <c r="BM9">
        <v>2</v>
      </c>
      <c r="BP9">
        <v>16</v>
      </c>
      <c r="BS9">
        <v>21</v>
      </c>
    </row>
    <row r="10" spans="1:71" ht="18.5">
      <c r="A10" s="6">
        <v>156</v>
      </c>
      <c r="B10" s="6" t="s">
        <v>96</v>
      </c>
      <c r="C10" s="6" t="s">
        <v>37</v>
      </c>
      <c r="D10" s="6">
        <f t="shared" si="0"/>
        <v>77</v>
      </c>
      <c r="E10" s="6">
        <f t="shared" si="1"/>
        <v>75</v>
      </c>
      <c r="F10" s="6">
        <f t="shared" si="2"/>
        <v>2</v>
      </c>
      <c r="G10" s="6"/>
      <c r="N10">
        <v>2</v>
      </c>
      <c r="Q10">
        <v>2</v>
      </c>
      <c r="T10">
        <v>2</v>
      </c>
      <c r="Z10">
        <v>18</v>
      </c>
      <c r="AF10">
        <v>12</v>
      </c>
      <c r="AI10">
        <v>12</v>
      </c>
      <c r="AL10">
        <v>2</v>
      </c>
      <c r="AM10">
        <v>2</v>
      </c>
      <c r="AR10">
        <v>2</v>
      </c>
      <c r="AU10">
        <v>2</v>
      </c>
      <c r="BG10">
        <v>3</v>
      </c>
      <c r="BJ10">
        <v>2</v>
      </c>
      <c r="BP10">
        <v>2</v>
      </c>
      <c r="BS10">
        <v>14</v>
      </c>
    </row>
    <row r="11" spans="1:7" ht="18.5">
      <c r="A11" s="6">
        <v>157</v>
      </c>
      <c r="B11" s="6" t="s">
        <v>97</v>
      </c>
      <c r="C11" s="6" t="s">
        <v>37</v>
      </c>
      <c r="D11" s="6">
        <f t="shared" si="0"/>
        <v>0</v>
      </c>
      <c r="E11" s="6">
        <f t="shared" si="1"/>
        <v>0</v>
      </c>
      <c r="F11" s="6">
        <f t="shared" si="2"/>
        <v>0</v>
      </c>
      <c r="G11" s="6"/>
    </row>
    <row r="12" spans="1:7" ht="18.5">
      <c r="A12" s="6">
        <v>158</v>
      </c>
      <c r="B12" s="6" t="s">
        <v>98</v>
      </c>
      <c r="C12" s="6" t="s">
        <v>99</v>
      </c>
      <c r="D12" s="6">
        <f t="shared" si="0"/>
        <v>0</v>
      </c>
      <c r="E12" s="6">
        <f t="shared" si="1"/>
        <v>0</v>
      </c>
      <c r="F12" s="6">
        <f t="shared" si="2"/>
        <v>0</v>
      </c>
      <c r="G12" s="6"/>
    </row>
    <row r="13" spans="1:68" ht="18.5">
      <c r="A13" s="6">
        <v>159</v>
      </c>
      <c r="B13" s="6" t="s">
        <v>100</v>
      </c>
      <c r="C13" s="6" t="s">
        <v>99</v>
      </c>
      <c r="D13" s="6">
        <f t="shared" si="0"/>
        <v>49</v>
      </c>
      <c r="E13" s="6">
        <f t="shared" si="1"/>
        <v>47</v>
      </c>
      <c r="F13" s="6">
        <f t="shared" si="2"/>
        <v>2</v>
      </c>
      <c r="G13" s="6"/>
      <c r="H13">
        <v>2</v>
      </c>
      <c r="Q13">
        <v>12</v>
      </c>
      <c r="R13">
        <v>2</v>
      </c>
      <c r="T13">
        <v>2</v>
      </c>
      <c r="W13">
        <v>12</v>
      </c>
      <c r="Z13">
        <v>3</v>
      </c>
      <c r="AF13">
        <v>3</v>
      </c>
      <c r="AI13">
        <v>2</v>
      </c>
      <c r="AL13">
        <v>2</v>
      </c>
      <c r="AO13">
        <v>2</v>
      </c>
      <c r="AX13">
        <v>3</v>
      </c>
      <c r="BA13">
        <v>2</v>
      </c>
      <c r="BP13">
        <v>2</v>
      </c>
    </row>
    <row r="14" spans="1:68" ht="18.5">
      <c r="A14" s="6">
        <v>160</v>
      </c>
      <c r="B14" s="6" t="s">
        <v>101</v>
      </c>
      <c r="C14" s="6" t="s">
        <v>99</v>
      </c>
      <c r="D14" s="6">
        <f t="shared" si="0"/>
        <v>6</v>
      </c>
      <c r="E14" s="6">
        <f t="shared" si="1"/>
        <v>6</v>
      </c>
      <c r="F14" s="6">
        <f t="shared" si="2"/>
        <v>0</v>
      </c>
      <c r="G14" s="6"/>
      <c r="H14">
        <v>2</v>
      </c>
      <c r="AI14">
        <v>2</v>
      </c>
      <c r="BP14">
        <v>2</v>
      </c>
    </row>
    <row r="15" spans="1:71" ht="18.5">
      <c r="A15" s="6">
        <v>161</v>
      </c>
      <c r="B15" s="6" t="s">
        <v>102</v>
      </c>
      <c r="C15" s="6" t="s">
        <v>99</v>
      </c>
      <c r="D15" s="6">
        <f>E15+F15+G15</f>
        <v>101</v>
      </c>
      <c r="E15" s="6">
        <f t="shared" si="1"/>
        <v>101</v>
      </c>
      <c r="F15" s="6">
        <f t="shared" si="2"/>
        <v>0</v>
      </c>
      <c r="G15" s="6"/>
      <c r="H15">
        <v>2</v>
      </c>
      <c r="T15">
        <v>2</v>
      </c>
      <c r="W15">
        <v>2</v>
      </c>
      <c r="Z15">
        <v>12</v>
      </c>
      <c r="AF15">
        <v>14</v>
      </c>
      <c r="AI15">
        <v>18</v>
      </c>
      <c r="AL15">
        <v>2</v>
      </c>
      <c r="AO15">
        <v>2</v>
      </c>
      <c r="AR15">
        <v>2</v>
      </c>
      <c r="AX15">
        <v>12</v>
      </c>
      <c r="BA15">
        <v>2</v>
      </c>
      <c r="BD15">
        <v>3</v>
      </c>
      <c r="BM15">
        <v>14</v>
      </c>
      <c r="BP15">
        <v>2</v>
      </c>
      <c r="BS15">
        <v>12</v>
      </c>
    </row>
    <row r="16" spans="1:7" ht="18.5">
      <c r="A16" s="6">
        <v>162</v>
      </c>
      <c r="B16" s="6" t="s">
        <v>103</v>
      </c>
      <c r="C16" s="6" t="s">
        <v>35</v>
      </c>
      <c r="D16" s="6">
        <f t="shared" si="0"/>
        <v>0</v>
      </c>
      <c r="E16" s="6">
        <f t="shared" si="1"/>
        <v>0</v>
      </c>
      <c r="F16" s="6">
        <f t="shared" si="2"/>
        <v>0</v>
      </c>
      <c r="G16" s="6"/>
    </row>
    <row r="17" spans="1:7" ht="18.5">
      <c r="A17" s="6">
        <v>163</v>
      </c>
      <c r="B17" s="6" t="s">
        <v>104</v>
      </c>
      <c r="C17" s="6" t="s">
        <v>35</v>
      </c>
      <c r="D17" s="6">
        <f t="shared" si="0"/>
        <v>0</v>
      </c>
      <c r="E17" s="6">
        <f t="shared" si="1"/>
        <v>0</v>
      </c>
      <c r="F17" s="6">
        <f t="shared" si="2"/>
        <v>0</v>
      </c>
      <c r="G17" s="6"/>
    </row>
    <row r="18" spans="1:7" ht="18.5">
      <c r="A18" s="6">
        <v>164</v>
      </c>
      <c r="B18" s="6" t="s">
        <v>105</v>
      </c>
      <c r="C18" s="6" t="s">
        <v>35</v>
      </c>
      <c r="D18" s="6">
        <f t="shared" si="0"/>
        <v>0</v>
      </c>
      <c r="E18" s="6">
        <f t="shared" si="1"/>
        <v>0</v>
      </c>
      <c r="F18" s="6">
        <f t="shared" si="2"/>
        <v>0</v>
      </c>
      <c r="G18" s="6"/>
    </row>
    <row r="19" spans="1:7" ht="18.5">
      <c r="A19" s="6">
        <v>165</v>
      </c>
      <c r="B19" s="6" t="s">
        <v>106</v>
      </c>
      <c r="C19" s="6" t="s">
        <v>35</v>
      </c>
      <c r="D19" s="6">
        <f t="shared" si="0"/>
        <v>0</v>
      </c>
      <c r="E19" s="6">
        <f t="shared" si="1"/>
        <v>0</v>
      </c>
      <c r="F19" s="6">
        <f t="shared" si="2"/>
        <v>0</v>
      </c>
      <c r="G19" s="6"/>
    </row>
    <row r="20" spans="1:7" ht="18.5">
      <c r="A20" s="6">
        <v>166</v>
      </c>
      <c r="B20" s="6" t="s">
        <v>107</v>
      </c>
      <c r="C20" s="6" t="s">
        <v>35</v>
      </c>
      <c r="D20" s="6">
        <f t="shared" si="0"/>
        <v>0</v>
      </c>
      <c r="E20" s="6">
        <f t="shared" si="1"/>
        <v>0</v>
      </c>
      <c r="F20" s="6">
        <f t="shared" si="2"/>
        <v>0</v>
      </c>
      <c r="G20" s="6"/>
    </row>
    <row r="21" spans="1:71" ht="18.5">
      <c r="A21" s="6">
        <v>167</v>
      </c>
      <c r="B21" s="6" t="s">
        <v>108</v>
      </c>
      <c r="C21" s="6" t="s">
        <v>35</v>
      </c>
      <c r="D21" s="6">
        <f t="shared" si="0"/>
        <v>13</v>
      </c>
      <c r="E21" s="6">
        <f t="shared" si="1"/>
        <v>13</v>
      </c>
      <c r="F21" s="6">
        <f t="shared" si="2"/>
        <v>0</v>
      </c>
      <c r="G21" s="6"/>
      <c r="W21">
        <v>2</v>
      </c>
      <c r="Z21">
        <v>3</v>
      </c>
      <c r="AO21">
        <v>2</v>
      </c>
      <c r="AX21">
        <v>3</v>
      </c>
      <c r="BS21">
        <v>3</v>
      </c>
    </row>
    <row r="22" spans="1:14" ht="18.5">
      <c r="A22" s="6">
        <v>168</v>
      </c>
      <c r="B22" s="6" t="s">
        <v>109</v>
      </c>
      <c r="C22" s="6" t="s">
        <v>35</v>
      </c>
      <c r="D22" s="6">
        <f t="shared" si="0"/>
        <v>2</v>
      </c>
      <c r="E22" s="6">
        <f t="shared" si="1"/>
        <v>2</v>
      </c>
      <c r="F22" s="6">
        <f t="shared" si="2"/>
        <v>0</v>
      </c>
      <c r="G22" s="6"/>
      <c r="N22">
        <v>2</v>
      </c>
    </row>
    <row r="23" spans="1:7" ht="18.5">
      <c r="A23" s="6">
        <v>169</v>
      </c>
      <c r="B23" s="6" t="s">
        <v>110</v>
      </c>
      <c r="C23" s="6" t="s">
        <v>35</v>
      </c>
      <c r="D23" s="6">
        <f t="shared" si="0"/>
        <v>0</v>
      </c>
      <c r="E23" s="6">
        <f t="shared" si="1"/>
        <v>0</v>
      </c>
      <c r="F23" s="6">
        <f t="shared" si="2"/>
        <v>0</v>
      </c>
      <c r="G23" s="6"/>
    </row>
    <row r="24" spans="1:71" ht="18.5">
      <c r="A24" s="6">
        <v>170</v>
      </c>
      <c r="B24" s="6" t="s">
        <v>111</v>
      </c>
      <c r="C24" s="6" t="s">
        <v>13</v>
      </c>
      <c r="D24" s="6">
        <f t="shared" si="0"/>
        <v>19</v>
      </c>
      <c r="E24" s="6">
        <f t="shared" si="1"/>
        <v>19</v>
      </c>
      <c r="F24" s="6">
        <f t="shared" si="2"/>
        <v>0</v>
      </c>
      <c r="G24" s="6"/>
      <c r="T24">
        <v>2</v>
      </c>
      <c r="W24">
        <v>2</v>
      </c>
      <c r="AO24">
        <v>2</v>
      </c>
      <c r="AR24">
        <v>2</v>
      </c>
      <c r="AU24">
        <v>2</v>
      </c>
      <c r="BA24">
        <v>2</v>
      </c>
      <c r="BJ24">
        <v>2</v>
      </c>
      <c r="BM24">
        <v>2</v>
      </c>
      <c r="BS24">
        <v>3</v>
      </c>
    </row>
    <row r="25" spans="1:65" ht="18.5">
      <c r="A25" s="6">
        <v>171</v>
      </c>
      <c r="B25" s="6" t="s">
        <v>112</v>
      </c>
      <c r="C25" s="6" t="s">
        <v>13</v>
      </c>
      <c r="D25" s="6">
        <f t="shared" si="0"/>
        <v>89</v>
      </c>
      <c r="E25" s="6">
        <f t="shared" si="1"/>
        <v>87</v>
      </c>
      <c r="F25" s="6">
        <f t="shared" si="2"/>
        <v>2</v>
      </c>
      <c r="G25" s="6"/>
      <c r="T25">
        <v>12</v>
      </c>
      <c r="AF25">
        <v>3</v>
      </c>
      <c r="AL25">
        <v>2</v>
      </c>
      <c r="AO25">
        <v>16</v>
      </c>
      <c r="AR25">
        <v>12</v>
      </c>
      <c r="AU25">
        <v>14</v>
      </c>
      <c r="AX25">
        <v>3</v>
      </c>
      <c r="AY25">
        <v>2</v>
      </c>
      <c r="BA25">
        <v>2</v>
      </c>
      <c r="BJ25">
        <v>2</v>
      </c>
      <c r="BM25">
        <v>21</v>
      </c>
    </row>
    <row r="26" spans="1:7" ht="18.5">
      <c r="A26" s="6">
        <v>172</v>
      </c>
      <c r="B26" s="6" t="s">
        <v>113</v>
      </c>
      <c r="C26" s="6" t="s">
        <v>13</v>
      </c>
      <c r="D26" s="6">
        <f t="shared" si="0"/>
        <v>0</v>
      </c>
      <c r="E26" s="6">
        <f t="shared" si="1"/>
        <v>0</v>
      </c>
      <c r="F26" s="6">
        <f t="shared" si="2"/>
        <v>0</v>
      </c>
      <c r="G26" s="6"/>
    </row>
    <row r="27" spans="1:7" ht="18.5">
      <c r="A27" s="6">
        <v>173</v>
      </c>
      <c r="B27" s="6" t="s">
        <v>114</v>
      </c>
      <c r="C27" s="6" t="s">
        <v>13</v>
      </c>
      <c r="D27" s="6">
        <f t="shared" si="0"/>
        <v>0</v>
      </c>
      <c r="E27" s="6">
        <f t="shared" si="1"/>
        <v>0</v>
      </c>
      <c r="F27" s="6">
        <f t="shared" si="2"/>
        <v>0</v>
      </c>
      <c r="G27" s="6"/>
    </row>
    <row r="28" spans="1:65" ht="18.5">
      <c r="A28" s="6">
        <v>174</v>
      </c>
      <c r="B28" s="6" t="s">
        <v>115</v>
      </c>
      <c r="C28" s="6" t="s">
        <v>13</v>
      </c>
      <c r="D28" s="6">
        <f t="shared" si="0"/>
        <v>9</v>
      </c>
      <c r="E28" s="6">
        <f t="shared" si="1"/>
        <v>9</v>
      </c>
      <c r="F28" s="6">
        <f t="shared" si="2"/>
        <v>0</v>
      </c>
      <c r="G28" s="6"/>
      <c r="T28">
        <v>2</v>
      </c>
      <c r="AL28">
        <v>2</v>
      </c>
      <c r="AX28">
        <v>3</v>
      </c>
      <c r="BM28">
        <v>2</v>
      </c>
    </row>
    <row r="29" spans="1:7" ht="18.5">
      <c r="A29" s="6">
        <v>175</v>
      </c>
      <c r="B29" s="6" t="s">
        <v>116</v>
      </c>
      <c r="C29" s="6" t="s">
        <v>82</v>
      </c>
      <c r="D29" s="6">
        <f t="shared" si="0"/>
        <v>0</v>
      </c>
      <c r="E29" s="6">
        <f t="shared" si="1"/>
        <v>0</v>
      </c>
      <c r="F29" s="6">
        <f t="shared" si="2"/>
        <v>0</v>
      </c>
      <c r="G29" s="6"/>
    </row>
    <row r="30" spans="1:7" ht="18.5">
      <c r="A30" s="6">
        <v>176</v>
      </c>
      <c r="B30" s="6" t="s">
        <v>117</v>
      </c>
      <c r="C30" s="6" t="s">
        <v>74</v>
      </c>
      <c r="D30" s="6">
        <f t="shared" si="0"/>
        <v>0</v>
      </c>
      <c r="E30" s="6">
        <f t="shared" si="1"/>
        <v>0</v>
      </c>
      <c r="F30" s="6">
        <f t="shared" si="2"/>
        <v>0</v>
      </c>
      <c r="G30" s="6"/>
    </row>
    <row r="31" spans="1:7" ht="18.5">
      <c r="A31" s="6">
        <v>177</v>
      </c>
      <c r="B31" s="6" t="s">
        <v>118</v>
      </c>
      <c r="C31" s="6" t="s">
        <v>70</v>
      </c>
      <c r="D31" s="6">
        <f t="shared" si="0"/>
        <v>0</v>
      </c>
      <c r="E31" s="6">
        <f t="shared" si="1"/>
        <v>0</v>
      </c>
      <c r="F31" s="6">
        <f t="shared" si="2"/>
        <v>0</v>
      </c>
      <c r="G31" s="6"/>
    </row>
    <row r="32" spans="1:7" ht="18.5">
      <c r="A32" s="6">
        <v>178</v>
      </c>
      <c r="B32" s="6" t="s">
        <v>119</v>
      </c>
      <c r="C32" s="6" t="s">
        <v>15</v>
      </c>
      <c r="D32" s="6">
        <f t="shared" si="0"/>
        <v>0</v>
      </c>
      <c r="E32" s="6">
        <f t="shared" si="1"/>
        <v>0</v>
      </c>
      <c r="F32" s="6">
        <f t="shared" si="2"/>
        <v>0</v>
      </c>
      <c r="G32" s="6"/>
    </row>
    <row r="33" spans="1:71" ht="18.5">
      <c r="A33" s="6">
        <v>179</v>
      </c>
      <c r="B33" s="6" t="s">
        <v>120</v>
      </c>
      <c r="C33" s="6" t="s">
        <v>15</v>
      </c>
      <c r="D33" s="6">
        <f t="shared" si="0"/>
        <v>18</v>
      </c>
      <c r="E33" s="6">
        <f t="shared" si="1"/>
        <v>18</v>
      </c>
      <c r="F33" s="6">
        <f t="shared" si="2"/>
        <v>0</v>
      </c>
      <c r="G33" s="6"/>
      <c r="T33">
        <v>2</v>
      </c>
      <c r="AO33">
        <v>2</v>
      </c>
      <c r="AR33">
        <v>2</v>
      </c>
      <c r="AU33">
        <v>2</v>
      </c>
      <c r="AX33">
        <v>3</v>
      </c>
      <c r="BA33">
        <v>2</v>
      </c>
      <c r="BP33">
        <v>2</v>
      </c>
      <c r="BS33">
        <v>3</v>
      </c>
    </row>
    <row r="34" spans="1:71" ht="18.5">
      <c r="A34" s="6">
        <v>180</v>
      </c>
      <c r="B34" s="6" t="s">
        <v>121</v>
      </c>
      <c r="C34" s="6" t="s">
        <v>15</v>
      </c>
      <c r="D34" s="6">
        <f t="shared" si="0"/>
        <v>25</v>
      </c>
      <c r="E34" s="6">
        <f t="shared" si="1"/>
        <v>25</v>
      </c>
      <c r="F34" s="6">
        <f t="shared" si="2"/>
        <v>0</v>
      </c>
      <c r="G34" s="6"/>
      <c r="T34">
        <v>2</v>
      </c>
      <c r="AO34">
        <v>2</v>
      </c>
      <c r="AR34">
        <v>2</v>
      </c>
      <c r="AU34">
        <v>2</v>
      </c>
      <c r="AX34">
        <v>3</v>
      </c>
      <c r="BA34">
        <v>2</v>
      </c>
      <c r="BD34">
        <v>3</v>
      </c>
      <c r="BJ34">
        <v>2</v>
      </c>
      <c r="BM34">
        <v>2</v>
      </c>
      <c r="BP34">
        <v>2</v>
      </c>
      <c r="BS34">
        <v>3</v>
      </c>
    </row>
    <row r="35" spans="1:50" ht="18.5">
      <c r="A35" s="6">
        <v>181</v>
      </c>
      <c r="B35" s="6" t="s">
        <v>122</v>
      </c>
      <c r="C35" s="6" t="s">
        <v>15</v>
      </c>
      <c r="D35" s="6">
        <f t="shared" si="0"/>
        <v>3</v>
      </c>
      <c r="E35" s="6">
        <f t="shared" si="1"/>
        <v>3</v>
      </c>
      <c r="F35" s="6">
        <f t="shared" si="2"/>
        <v>0</v>
      </c>
      <c r="G35" s="6"/>
      <c r="AX35">
        <v>3</v>
      </c>
    </row>
    <row r="36" spans="1:47" ht="18.5">
      <c r="A36" s="6">
        <v>182</v>
      </c>
      <c r="B36" s="6" t="s">
        <v>123</v>
      </c>
      <c r="C36" s="6" t="s">
        <v>124</v>
      </c>
      <c r="D36" s="6">
        <f t="shared" si="0"/>
        <v>21</v>
      </c>
      <c r="E36" s="6">
        <f t="shared" si="1"/>
        <v>16</v>
      </c>
      <c r="F36" s="6">
        <f t="shared" si="2"/>
        <v>5</v>
      </c>
      <c r="G36" s="6"/>
      <c r="H36">
        <v>2</v>
      </c>
      <c r="K36">
        <v>12</v>
      </c>
      <c r="L36">
        <v>5</v>
      </c>
      <c r="AU36">
        <v>2</v>
      </c>
    </row>
    <row r="37" spans="1:7" ht="18.5">
      <c r="A37" s="6">
        <v>183</v>
      </c>
      <c r="B37" s="6" t="s">
        <v>125</v>
      </c>
      <c r="C37" s="6" t="s">
        <v>124</v>
      </c>
      <c r="D37" s="6">
        <f t="shared" si="0"/>
        <v>0</v>
      </c>
      <c r="E37" s="6">
        <f t="shared" si="1"/>
        <v>0</v>
      </c>
      <c r="F37" s="6">
        <f t="shared" si="2"/>
        <v>0</v>
      </c>
      <c r="G37" s="6"/>
    </row>
    <row r="38" spans="1:23" ht="18.5">
      <c r="A38" s="6">
        <v>184</v>
      </c>
      <c r="B38" s="6" t="s">
        <v>126</v>
      </c>
      <c r="C38" s="6" t="s">
        <v>124</v>
      </c>
      <c r="D38" s="6">
        <f t="shared" si="0"/>
        <v>4</v>
      </c>
      <c r="E38" s="6">
        <f t="shared" si="1"/>
        <v>4</v>
      </c>
      <c r="F38" s="6">
        <f t="shared" si="2"/>
        <v>0</v>
      </c>
      <c r="G38" s="6"/>
      <c r="H38">
        <v>2</v>
      </c>
      <c r="W38">
        <v>2</v>
      </c>
    </row>
    <row r="39" spans="1:7" ht="18.5">
      <c r="A39" s="6">
        <v>185</v>
      </c>
      <c r="B39" s="6" t="s">
        <v>127</v>
      </c>
      <c r="C39" s="6" t="s">
        <v>124</v>
      </c>
      <c r="D39" s="6">
        <f t="shared" si="0"/>
        <v>0</v>
      </c>
      <c r="E39" s="6">
        <f t="shared" si="1"/>
        <v>0</v>
      </c>
      <c r="F39" s="6">
        <f t="shared" si="2"/>
        <v>0</v>
      </c>
      <c r="G39" s="6"/>
    </row>
    <row r="40" spans="1:41" ht="18.5">
      <c r="A40" s="6">
        <v>186</v>
      </c>
      <c r="B40" s="6" t="s">
        <v>128</v>
      </c>
      <c r="C40" s="6" t="s">
        <v>124</v>
      </c>
      <c r="D40" s="6">
        <f t="shared" si="0"/>
        <v>6</v>
      </c>
      <c r="E40" s="6">
        <f t="shared" si="1"/>
        <v>6</v>
      </c>
      <c r="F40" s="6">
        <f t="shared" si="2"/>
        <v>0</v>
      </c>
      <c r="G40" s="6"/>
      <c r="H40">
        <v>2</v>
      </c>
      <c r="N40">
        <v>2</v>
      </c>
      <c r="AO40">
        <v>2</v>
      </c>
    </row>
    <row r="41" spans="1:71" ht="18.5">
      <c r="A41" s="6">
        <v>187</v>
      </c>
      <c r="B41" s="6" t="s">
        <v>129</v>
      </c>
      <c r="C41" s="6" t="s">
        <v>124</v>
      </c>
      <c r="D41" s="6">
        <f t="shared" si="0"/>
        <v>33</v>
      </c>
      <c r="E41" s="6">
        <f t="shared" si="1"/>
        <v>33</v>
      </c>
      <c r="F41" s="6">
        <f t="shared" si="2"/>
        <v>0</v>
      </c>
      <c r="G41" s="6"/>
      <c r="H41">
        <v>2</v>
      </c>
      <c r="Q41">
        <v>2</v>
      </c>
      <c r="T41">
        <v>2</v>
      </c>
      <c r="W41">
        <v>2</v>
      </c>
      <c r="Z41">
        <v>3</v>
      </c>
      <c r="AF41">
        <v>3</v>
      </c>
      <c r="AL41">
        <v>2</v>
      </c>
      <c r="AO41">
        <v>2</v>
      </c>
      <c r="AR41">
        <v>2</v>
      </c>
      <c r="AU41">
        <v>2</v>
      </c>
      <c r="BA41">
        <v>2</v>
      </c>
      <c r="BD41">
        <v>3</v>
      </c>
      <c r="BG41">
        <v>3</v>
      </c>
      <c r="BS41">
        <v>3</v>
      </c>
    </row>
    <row r="42" spans="1:7" ht="18.5">
      <c r="A42" s="6">
        <v>192</v>
      </c>
      <c r="B42" s="6" t="s">
        <v>130</v>
      </c>
      <c r="C42" s="6" t="s">
        <v>32</v>
      </c>
      <c r="D42" s="6">
        <f t="shared" si="0"/>
        <v>0</v>
      </c>
      <c r="E42" s="6">
        <f t="shared" si="1"/>
        <v>0</v>
      </c>
      <c r="F42" s="6">
        <f t="shared" si="2"/>
        <v>0</v>
      </c>
      <c r="G42" s="6"/>
    </row>
    <row r="43" spans="1:62" ht="18.5">
      <c r="A43" s="6">
        <v>193</v>
      </c>
      <c r="B43" s="6" t="s">
        <v>131</v>
      </c>
      <c r="C43" s="6" t="s">
        <v>32</v>
      </c>
      <c r="D43" s="6">
        <f t="shared" si="0"/>
        <v>14</v>
      </c>
      <c r="E43" s="6">
        <f t="shared" si="1"/>
        <v>14</v>
      </c>
      <c r="F43" s="6">
        <f t="shared" si="2"/>
        <v>0</v>
      </c>
      <c r="G43" s="6"/>
      <c r="T43">
        <v>2</v>
      </c>
      <c r="W43">
        <v>2</v>
      </c>
      <c r="Z43">
        <v>3</v>
      </c>
      <c r="AO43">
        <v>2</v>
      </c>
      <c r="BG43">
        <v>3</v>
      </c>
      <c r="BJ43">
        <v>2</v>
      </c>
    </row>
    <row r="44" spans="1:71" ht="18.5">
      <c r="A44" s="6">
        <v>194</v>
      </c>
      <c r="B44" s="6" t="s">
        <v>132</v>
      </c>
      <c r="C44" s="6" t="s">
        <v>32</v>
      </c>
      <c r="D44" s="6">
        <f t="shared" si="0"/>
        <v>70</v>
      </c>
      <c r="E44" s="6">
        <f t="shared" si="1"/>
        <v>70</v>
      </c>
      <c r="F44" s="6">
        <f t="shared" si="2"/>
        <v>0</v>
      </c>
      <c r="G44" s="6"/>
      <c r="T44">
        <v>2</v>
      </c>
      <c r="W44">
        <v>2</v>
      </c>
      <c r="AF44">
        <v>3</v>
      </c>
      <c r="AI44">
        <v>2</v>
      </c>
      <c r="AL44">
        <v>2</v>
      </c>
      <c r="AO44">
        <v>2</v>
      </c>
      <c r="AU44">
        <v>2</v>
      </c>
      <c r="AX44">
        <v>16</v>
      </c>
      <c r="BA44">
        <v>2</v>
      </c>
      <c r="BD44">
        <v>3</v>
      </c>
      <c r="BG44">
        <v>14</v>
      </c>
      <c r="BJ44">
        <v>2</v>
      </c>
      <c r="BP44">
        <v>2</v>
      </c>
      <c r="BS44">
        <v>16</v>
      </c>
    </row>
    <row r="45" spans="1:7" ht="18.5">
      <c r="A45" s="6">
        <v>195</v>
      </c>
      <c r="B45" s="6" t="s">
        <v>133</v>
      </c>
      <c r="C45" s="6" t="s">
        <v>32</v>
      </c>
      <c r="D45" s="6">
        <f t="shared" si="0"/>
        <v>0</v>
      </c>
      <c r="E45" s="6">
        <f t="shared" si="1"/>
        <v>0</v>
      </c>
      <c r="F45" s="6">
        <f t="shared" si="2"/>
        <v>0</v>
      </c>
      <c r="G45" s="6"/>
    </row>
    <row r="46" spans="1:7" ht="18.5">
      <c r="A46" s="6">
        <v>196</v>
      </c>
      <c r="B46" s="6" t="s">
        <v>134</v>
      </c>
      <c r="C46" s="6" t="s">
        <v>135</v>
      </c>
      <c r="D46" s="6">
        <f t="shared" si="0"/>
        <v>0</v>
      </c>
      <c r="E46" s="6">
        <f t="shared" si="1"/>
        <v>0</v>
      </c>
      <c r="F46" s="6">
        <f t="shared" si="2"/>
        <v>0</v>
      </c>
      <c r="G46" s="6"/>
    </row>
    <row r="47" spans="1:71" ht="18.5">
      <c r="A47" s="6">
        <v>197</v>
      </c>
      <c r="B47" s="6" t="s">
        <v>136</v>
      </c>
      <c r="C47" s="6" t="s">
        <v>135</v>
      </c>
      <c r="D47" s="6">
        <f t="shared" si="0"/>
        <v>72</v>
      </c>
      <c r="E47" s="6">
        <f t="shared" si="1"/>
        <v>72</v>
      </c>
      <c r="F47" s="6">
        <f t="shared" si="2"/>
        <v>0</v>
      </c>
      <c r="G47" s="6"/>
      <c r="H47">
        <v>2</v>
      </c>
      <c r="N47">
        <v>2</v>
      </c>
      <c r="W47">
        <v>2</v>
      </c>
      <c r="Z47">
        <v>14</v>
      </c>
      <c r="AF47">
        <v>3</v>
      </c>
      <c r="AL47">
        <v>2</v>
      </c>
      <c r="AO47">
        <v>12</v>
      </c>
      <c r="AR47">
        <v>2</v>
      </c>
      <c r="AU47">
        <v>2</v>
      </c>
      <c r="AX47">
        <v>3</v>
      </c>
      <c r="BD47">
        <v>16</v>
      </c>
      <c r="BG47">
        <v>3</v>
      </c>
      <c r="BJ47">
        <v>2</v>
      </c>
      <c r="BM47">
        <v>2</v>
      </c>
      <c r="BP47">
        <v>2</v>
      </c>
      <c r="BS47">
        <v>3</v>
      </c>
    </row>
    <row r="48" spans="1:7" ht="18.5">
      <c r="A48" s="6">
        <v>198</v>
      </c>
      <c r="B48" s="6" t="s">
        <v>137</v>
      </c>
      <c r="C48" s="6" t="s">
        <v>135</v>
      </c>
      <c r="D48" s="6">
        <f t="shared" si="0"/>
        <v>0</v>
      </c>
      <c r="E48" s="6">
        <f t="shared" si="1"/>
        <v>0</v>
      </c>
      <c r="F48" s="6">
        <f t="shared" si="2"/>
        <v>0</v>
      </c>
      <c r="G48" s="6"/>
    </row>
    <row r="49" spans="1:53" ht="18.5">
      <c r="A49" s="6">
        <v>199</v>
      </c>
      <c r="B49" s="6" t="s">
        <v>138</v>
      </c>
      <c r="C49" s="6" t="s">
        <v>135</v>
      </c>
      <c r="D49" s="6">
        <f t="shared" si="0"/>
        <v>2</v>
      </c>
      <c r="E49" s="6">
        <f t="shared" si="1"/>
        <v>2</v>
      </c>
      <c r="F49" s="6">
        <f t="shared" si="2"/>
        <v>0</v>
      </c>
      <c r="G49" s="6"/>
      <c r="BA49">
        <v>2</v>
      </c>
    </row>
    <row r="50" spans="1:7" ht="18.5">
      <c r="A50" s="6">
        <v>219</v>
      </c>
      <c r="B50" s="6" t="s">
        <v>100</v>
      </c>
      <c r="C50" s="6" t="s">
        <v>99</v>
      </c>
      <c r="D50" s="6">
        <f t="shared" si="0"/>
        <v>0</v>
      </c>
      <c r="E50" s="6">
        <f t="shared" si="1"/>
        <v>0</v>
      </c>
      <c r="F50" s="6">
        <f t="shared" si="2"/>
        <v>0</v>
      </c>
      <c r="G50" s="6"/>
    </row>
    <row r="51" spans="1:59" ht="18.5">
      <c r="A51" s="6">
        <v>201</v>
      </c>
      <c r="B51" s="6" t="s">
        <v>362</v>
      </c>
      <c r="C51" s="6" t="s">
        <v>363</v>
      </c>
      <c r="D51" s="6">
        <f aca="true" t="shared" si="3" ref="D51:D52">E51+F51+G51</f>
        <v>8</v>
      </c>
      <c r="E51" s="6">
        <f aca="true" t="shared" si="4" ref="E51:E52">H51+K51+N51+Q51+T51+W51+Z51+AC51+AF51+AI51+AL51+AO51+AR51+AU51+AX51+BA51+BD51+BG51+BJ51+BM51+BP51+BS51+BV51+BY51+CB51+CE51</f>
        <v>5</v>
      </c>
      <c r="F51" s="6">
        <f t="shared" si="2"/>
        <v>3</v>
      </c>
      <c r="G51" s="6"/>
      <c r="AR51">
        <v>2</v>
      </c>
      <c r="AS51">
        <v>3</v>
      </c>
      <c r="BG51">
        <v>3</v>
      </c>
    </row>
    <row r="52" spans="1:7" ht="18.5">
      <c r="A52" s="6">
        <v>242</v>
      </c>
      <c r="B52" s="6" t="s">
        <v>373</v>
      </c>
      <c r="C52" s="6" t="s">
        <v>372</v>
      </c>
      <c r="D52" s="6">
        <f t="shared" si="3"/>
        <v>0</v>
      </c>
      <c r="E52" s="6">
        <f t="shared" si="4"/>
        <v>0</v>
      </c>
      <c r="F52" s="6">
        <f t="shared" si="2"/>
        <v>0</v>
      </c>
      <c r="G52" s="6"/>
    </row>
    <row r="53" spans="1:7" ht="18.5">
      <c r="A53" s="6"/>
      <c r="B53" s="6" t="s">
        <v>401</v>
      </c>
      <c r="C53" s="6" t="s">
        <v>396</v>
      </c>
      <c r="D53" s="6">
        <f aca="true" t="shared" si="5" ref="D53">E53+F53+G53</f>
        <v>0</v>
      </c>
      <c r="E53" s="6">
        <f aca="true" t="shared" si="6" ref="E53">H53+K53+N53+Q53+T53+W53+Z53+AC53+AF53+AI53+AL53+AO53+AR53+AU53+AX53+BA53+BD53+BG53+BJ53+BM53+BP53+BS53+BV53+BY53+CB53+CE53</f>
        <v>0</v>
      </c>
      <c r="F53" s="6">
        <f t="shared" si="2"/>
        <v>0</v>
      </c>
      <c r="G53" s="6"/>
    </row>
  </sheetData>
  <mergeCells count="23">
    <mergeCell ref="BS1:BU2"/>
    <mergeCell ref="BP1:BR2"/>
    <mergeCell ref="BJ1:BL2"/>
    <mergeCell ref="BM1:BO2"/>
    <mergeCell ref="BG1:BI2"/>
    <mergeCell ref="D1:G2"/>
    <mergeCell ref="Q1:S2"/>
    <mergeCell ref="AR1:AT2"/>
    <mergeCell ref="AI1:AK2"/>
    <mergeCell ref="AL1:AN2"/>
    <mergeCell ref="AO1:AQ2"/>
    <mergeCell ref="T1:V2"/>
    <mergeCell ref="W1:Y2"/>
    <mergeCell ref="Z1:AB2"/>
    <mergeCell ref="AC1:AE2"/>
    <mergeCell ref="AF1:AH2"/>
    <mergeCell ref="AU1:AW2"/>
    <mergeCell ref="BD1:BF2"/>
    <mergeCell ref="AX1:AZ2"/>
    <mergeCell ref="H1:J2"/>
    <mergeCell ref="K1:M2"/>
    <mergeCell ref="N1:P2"/>
    <mergeCell ref="BA1:B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E389-9C52-4068-A829-6B20736B51E7}">
  <dimension ref="A1:H53"/>
  <sheetViews>
    <sheetView workbookViewId="0" topLeftCell="A1">
      <selection activeCell="J11" sqref="J11"/>
    </sheetView>
  </sheetViews>
  <sheetFormatPr defaultColWidth="11.421875" defaultRowHeight="15"/>
  <cols>
    <col min="1" max="1" width="11.421875" style="5" customWidth="1"/>
    <col min="2" max="2" width="9.8515625" style="10" customWidth="1"/>
    <col min="3" max="3" width="21.421875" style="5" bestFit="1" customWidth="1"/>
    <col min="4" max="4" width="17.140625" style="5" bestFit="1" customWidth="1"/>
    <col min="5" max="7" width="11.421875" style="5" customWidth="1"/>
  </cols>
  <sheetData>
    <row r="1" spans="2:8" ht="15">
      <c r="B1" s="5"/>
      <c r="C1" s="10"/>
      <c r="E1" s="5" t="s">
        <v>318</v>
      </c>
      <c r="H1" s="5"/>
    </row>
    <row r="2" spans="1:8" ht="18.5">
      <c r="A2" s="78" t="s">
        <v>320</v>
      </c>
      <c r="B2" s="79"/>
      <c r="C2" s="79"/>
      <c r="D2" s="79"/>
      <c r="E2" s="79"/>
      <c r="F2" s="79"/>
      <c r="G2" s="79"/>
      <c r="H2" s="79"/>
    </row>
    <row r="3" spans="1:8" ht="18.5">
      <c r="A3" s="50" t="s">
        <v>332</v>
      </c>
      <c r="B3" s="51" t="s">
        <v>0</v>
      </c>
      <c r="C3" s="52" t="s">
        <v>1</v>
      </c>
      <c r="D3" s="50" t="s">
        <v>2</v>
      </c>
      <c r="E3" s="50" t="s">
        <v>317</v>
      </c>
      <c r="F3" s="50" t="s">
        <v>310</v>
      </c>
      <c r="G3" s="50" t="s">
        <v>311</v>
      </c>
      <c r="H3" s="50" t="s">
        <v>312</v>
      </c>
    </row>
    <row r="4" spans="1:8" ht="15">
      <c r="A4" s="32">
        <v>1</v>
      </c>
      <c r="B4" s="32">
        <v>153</v>
      </c>
      <c r="C4" s="23" t="s">
        <v>93</v>
      </c>
      <c r="D4" s="32" t="s">
        <v>37</v>
      </c>
      <c r="E4" s="32">
        <v>232</v>
      </c>
      <c r="F4" s="32">
        <v>218</v>
      </c>
      <c r="G4" s="32">
        <v>14</v>
      </c>
      <c r="H4" s="32"/>
    </row>
    <row r="5" spans="1:8" ht="15">
      <c r="A5" s="32">
        <v>2</v>
      </c>
      <c r="B5" s="32">
        <v>150</v>
      </c>
      <c r="C5" s="23" t="s">
        <v>89</v>
      </c>
      <c r="D5" s="32" t="s">
        <v>90</v>
      </c>
      <c r="E5" s="32">
        <v>201</v>
      </c>
      <c r="F5" s="32">
        <v>194</v>
      </c>
      <c r="G5" s="32">
        <v>7</v>
      </c>
      <c r="H5" s="32"/>
    </row>
    <row r="6" spans="1:8" ht="15">
      <c r="A6" s="32">
        <v>3</v>
      </c>
      <c r="B6" s="32">
        <v>155</v>
      </c>
      <c r="C6" s="23" t="s">
        <v>95</v>
      </c>
      <c r="D6" s="32" t="s">
        <v>37</v>
      </c>
      <c r="E6" s="32">
        <v>183</v>
      </c>
      <c r="F6" s="32">
        <v>178</v>
      </c>
      <c r="G6" s="32">
        <v>5</v>
      </c>
      <c r="H6" s="32"/>
    </row>
    <row r="7" spans="1:8" ht="15">
      <c r="A7" s="32">
        <v>4</v>
      </c>
      <c r="B7" s="32">
        <v>152</v>
      </c>
      <c r="C7" s="23" t="s">
        <v>92</v>
      </c>
      <c r="D7" s="32" t="s">
        <v>37</v>
      </c>
      <c r="E7" s="32">
        <v>181</v>
      </c>
      <c r="F7" s="32">
        <v>168</v>
      </c>
      <c r="G7" s="32">
        <v>13</v>
      </c>
      <c r="H7" s="32"/>
    </row>
    <row r="8" spans="1:8" ht="15">
      <c r="A8" s="32">
        <v>5</v>
      </c>
      <c r="B8" s="32">
        <v>151</v>
      </c>
      <c r="C8" s="23" t="s">
        <v>91</v>
      </c>
      <c r="D8" s="32" t="s">
        <v>37</v>
      </c>
      <c r="E8" s="32">
        <v>132</v>
      </c>
      <c r="F8" s="32">
        <v>121</v>
      </c>
      <c r="G8" s="32">
        <v>11</v>
      </c>
      <c r="H8" s="32"/>
    </row>
    <row r="9" spans="1:8" ht="15">
      <c r="A9" s="32">
        <v>6</v>
      </c>
      <c r="B9" s="32">
        <v>154</v>
      </c>
      <c r="C9" s="23" t="s">
        <v>94</v>
      </c>
      <c r="D9" s="32" t="s">
        <v>37</v>
      </c>
      <c r="E9" s="32">
        <v>104</v>
      </c>
      <c r="F9" s="32">
        <v>100</v>
      </c>
      <c r="G9" s="32">
        <v>4</v>
      </c>
      <c r="H9" s="32"/>
    </row>
    <row r="10" spans="1:8" ht="15">
      <c r="A10" s="32">
        <v>7</v>
      </c>
      <c r="B10" s="23">
        <v>161</v>
      </c>
      <c r="C10" s="32" t="s">
        <v>102</v>
      </c>
      <c r="D10" s="32" t="s">
        <v>99</v>
      </c>
      <c r="E10" s="32">
        <v>101</v>
      </c>
      <c r="F10" s="32">
        <v>101</v>
      </c>
      <c r="G10" s="32">
        <v>0</v>
      </c>
      <c r="H10" s="32"/>
    </row>
    <row r="11" spans="1:8" ht="15">
      <c r="A11" s="32">
        <v>8</v>
      </c>
      <c r="B11" s="32">
        <v>171</v>
      </c>
      <c r="C11" s="23" t="s">
        <v>112</v>
      </c>
      <c r="D11" s="32" t="s">
        <v>13</v>
      </c>
      <c r="E11" s="32">
        <v>89</v>
      </c>
      <c r="F11" s="32">
        <v>87</v>
      </c>
      <c r="G11" s="32">
        <v>2</v>
      </c>
      <c r="H11" s="32"/>
    </row>
    <row r="12" spans="1:8" ht="15">
      <c r="A12" s="32">
        <v>9</v>
      </c>
      <c r="B12" s="23">
        <v>156</v>
      </c>
      <c r="C12" s="32" t="s">
        <v>96</v>
      </c>
      <c r="D12" s="32" t="s">
        <v>37</v>
      </c>
      <c r="E12" s="32">
        <v>77</v>
      </c>
      <c r="F12" s="32">
        <v>75</v>
      </c>
      <c r="G12" s="32">
        <v>2</v>
      </c>
      <c r="H12" s="32"/>
    </row>
    <row r="13" spans="1:8" ht="15">
      <c r="A13" s="32">
        <v>10</v>
      </c>
      <c r="B13" s="32">
        <v>197</v>
      </c>
      <c r="C13" s="23" t="s">
        <v>136</v>
      </c>
      <c r="D13" s="32" t="s">
        <v>135</v>
      </c>
      <c r="E13" s="32">
        <v>72</v>
      </c>
      <c r="F13" s="32">
        <v>72</v>
      </c>
      <c r="G13" s="32">
        <v>0</v>
      </c>
      <c r="H13" s="32"/>
    </row>
    <row r="14" spans="1:8" ht="15">
      <c r="A14" s="32">
        <v>11</v>
      </c>
      <c r="B14" s="32">
        <v>194</v>
      </c>
      <c r="C14" s="23" t="s">
        <v>132</v>
      </c>
      <c r="D14" s="32" t="s">
        <v>32</v>
      </c>
      <c r="E14" s="32">
        <v>70</v>
      </c>
      <c r="F14" s="32">
        <v>70</v>
      </c>
      <c r="G14" s="32">
        <v>0</v>
      </c>
      <c r="H14" s="32"/>
    </row>
    <row r="15" spans="1:8" ht="15">
      <c r="A15" s="32">
        <v>12</v>
      </c>
      <c r="B15" s="32">
        <v>159</v>
      </c>
      <c r="C15" s="23" t="s">
        <v>100</v>
      </c>
      <c r="D15" s="32" t="s">
        <v>99</v>
      </c>
      <c r="E15" s="32">
        <v>49</v>
      </c>
      <c r="F15" s="32">
        <v>47</v>
      </c>
      <c r="G15" s="32">
        <v>2</v>
      </c>
      <c r="H15" s="32"/>
    </row>
    <row r="16" spans="1:8" ht="15">
      <c r="A16" s="32">
        <v>13</v>
      </c>
      <c r="B16" s="23">
        <v>187</v>
      </c>
      <c r="C16" s="32" t="s">
        <v>129</v>
      </c>
      <c r="D16" s="32" t="s">
        <v>124</v>
      </c>
      <c r="E16" s="32">
        <v>33</v>
      </c>
      <c r="F16" s="32">
        <v>33</v>
      </c>
      <c r="G16" s="32">
        <v>0</v>
      </c>
      <c r="H16" s="32"/>
    </row>
    <row r="17" spans="1:8" ht="15">
      <c r="A17" s="32">
        <v>14</v>
      </c>
      <c r="B17" s="23">
        <v>180</v>
      </c>
      <c r="C17" s="32" t="s">
        <v>121</v>
      </c>
      <c r="D17" s="32" t="s">
        <v>15</v>
      </c>
      <c r="E17" s="32">
        <v>25</v>
      </c>
      <c r="F17" s="32">
        <v>25</v>
      </c>
      <c r="G17" s="32">
        <v>0</v>
      </c>
      <c r="H17" s="32"/>
    </row>
    <row r="18" spans="1:8" ht="15">
      <c r="A18" s="32">
        <v>15</v>
      </c>
      <c r="B18" s="32">
        <v>182</v>
      </c>
      <c r="C18" s="23" t="s">
        <v>123</v>
      </c>
      <c r="D18" s="32" t="s">
        <v>124</v>
      </c>
      <c r="E18" s="32">
        <v>21</v>
      </c>
      <c r="F18" s="32">
        <v>16</v>
      </c>
      <c r="G18" s="32">
        <v>5</v>
      </c>
      <c r="H18" s="32"/>
    </row>
    <row r="19" spans="1:8" ht="15">
      <c r="A19" s="32">
        <v>16</v>
      </c>
      <c r="B19" s="32">
        <v>170</v>
      </c>
      <c r="C19" s="23" t="s">
        <v>111</v>
      </c>
      <c r="D19" s="32" t="s">
        <v>13</v>
      </c>
      <c r="E19" s="32">
        <v>19</v>
      </c>
      <c r="F19" s="32">
        <v>19</v>
      </c>
      <c r="G19" s="32">
        <v>0</v>
      </c>
      <c r="H19" s="32"/>
    </row>
    <row r="20" spans="1:8" ht="15">
      <c r="A20" s="32">
        <v>17</v>
      </c>
      <c r="B20" s="32">
        <v>179</v>
      </c>
      <c r="C20" s="23" t="s">
        <v>120</v>
      </c>
      <c r="D20" s="32" t="s">
        <v>15</v>
      </c>
      <c r="E20" s="32">
        <v>18</v>
      </c>
      <c r="F20" s="32">
        <v>18</v>
      </c>
      <c r="G20" s="32">
        <v>0</v>
      </c>
      <c r="H20" s="32"/>
    </row>
    <row r="21" spans="1:8" ht="15">
      <c r="A21" s="32">
        <v>18</v>
      </c>
      <c r="B21" s="32">
        <v>193</v>
      </c>
      <c r="C21" s="23" t="s">
        <v>131</v>
      </c>
      <c r="D21" s="32" t="s">
        <v>32</v>
      </c>
      <c r="E21" s="32">
        <v>14</v>
      </c>
      <c r="F21" s="32">
        <v>14</v>
      </c>
      <c r="G21" s="32">
        <v>0</v>
      </c>
      <c r="H21" s="43"/>
    </row>
    <row r="22" spans="1:8" ht="15">
      <c r="A22" s="32">
        <v>19</v>
      </c>
      <c r="B22" s="32">
        <v>167</v>
      </c>
      <c r="C22" s="23" t="s">
        <v>108</v>
      </c>
      <c r="D22" s="32" t="s">
        <v>35</v>
      </c>
      <c r="E22" s="32">
        <v>13</v>
      </c>
      <c r="F22" s="32">
        <v>13</v>
      </c>
      <c r="G22" s="32">
        <v>0</v>
      </c>
      <c r="H22" s="32"/>
    </row>
    <row r="23" spans="1:8" ht="15">
      <c r="A23" s="32">
        <v>20</v>
      </c>
      <c r="B23" s="32">
        <v>174</v>
      </c>
      <c r="C23" s="23" t="s">
        <v>115</v>
      </c>
      <c r="D23" s="32" t="s">
        <v>13</v>
      </c>
      <c r="E23" s="32">
        <v>9</v>
      </c>
      <c r="F23" s="32">
        <v>9</v>
      </c>
      <c r="G23" s="32">
        <v>0</v>
      </c>
      <c r="H23" s="32"/>
    </row>
    <row r="24" spans="1:8" ht="15">
      <c r="A24" s="32">
        <v>21</v>
      </c>
      <c r="B24" s="32">
        <v>201</v>
      </c>
      <c r="C24" s="23" t="s">
        <v>362</v>
      </c>
      <c r="D24" s="32" t="s">
        <v>363</v>
      </c>
      <c r="E24" s="32">
        <v>8</v>
      </c>
      <c r="F24" s="32">
        <v>5</v>
      </c>
      <c r="G24" s="32">
        <v>3</v>
      </c>
      <c r="H24" s="32"/>
    </row>
    <row r="25" spans="1:8" ht="15">
      <c r="A25" s="32">
        <v>22</v>
      </c>
      <c r="B25" s="32">
        <v>160</v>
      </c>
      <c r="C25" s="23" t="s">
        <v>101</v>
      </c>
      <c r="D25" s="32" t="s">
        <v>99</v>
      </c>
      <c r="E25" s="32">
        <v>6</v>
      </c>
      <c r="F25" s="32">
        <v>6</v>
      </c>
      <c r="G25" s="32">
        <v>0</v>
      </c>
      <c r="H25" s="43"/>
    </row>
    <row r="26" spans="1:8" ht="15">
      <c r="A26" s="32">
        <v>23</v>
      </c>
      <c r="B26" s="32">
        <v>186</v>
      </c>
      <c r="C26" s="23" t="s">
        <v>128</v>
      </c>
      <c r="D26" s="32" t="s">
        <v>124</v>
      </c>
      <c r="E26" s="32">
        <v>6</v>
      </c>
      <c r="F26" s="32">
        <v>6</v>
      </c>
      <c r="G26" s="32">
        <v>0</v>
      </c>
      <c r="H26" s="43"/>
    </row>
    <row r="27" spans="1:8" ht="15">
      <c r="A27" s="32">
        <v>24</v>
      </c>
      <c r="B27" s="23">
        <v>184</v>
      </c>
      <c r="C27" s="32" t="s">
        <v>126</v>
      </c>
      <c r="D27" s="32" t="s">
        <v>124</v>
      </c>
      <c r="E27" s="32">
        <v>4</v>
      </c>
      <c r="F27" s="32">
        <v>4</v>
      </c>
      <c r="G27" s="32">
        <v>0</v>
      </c>
      <c r="H27" s="32"/>
    </row>
    <row r="28" spans="1:8" ht="15">
      <c r="A28" s="32">
        <v>25</v>
      </c>
      <c r="B28" s="32">
        <v>181</v>
      </c>
      <c r="C28" s="23" t="s">
        <v>122</v>
      </c>
      <c r="D28" s="32" t="s">
        <v>15</v>
      </c>
      <c r="E28" s="32">
        <v>3</v>
      </c>
      <c r="F28" s="32">
        <v>3</v>
      </c>
      <c r="G28" s="32">
        <v>0</v>
      </c>
      <c r="H28" s="32"/>
    </row>
    <row r="29" spans="1:8" ht="15">
      <c r="A29" s="32">
        <v>26</v>
      </c>
      <c r="B29" s="32">
        <v>168</v>
      </c>
      <c r="C29" s="23" t="s">
        <v>109</v>
      </c>
      <c r="D29" s="32" t="s">
        <v>35</v>
      </c>
      <c r="E29" s="32">
        <v>2</v>
      </c>
      <c r="F29" s="32">
        <v>2</v>
      </c>
      <c r="G29" s="32">
        <v>0</v>
      </c>
      <c r="H29" s="32"/>
    </row>
    <row r="30" spans="1:8" ht="15">
      <c r="A30" s="32">
        <v>27</v>
      </c>
      <c r="B30" s="23">
        <v>199</v>
      </c>
      <c r="C30" s="32" t="s">
        <v>138</v>
      </c>
      <c r="D30" s="32" t="s">
        <v>135</v>
      </c>
      <c r="E30" s="32">
        <v>2</v>
      </c>
      <c r="F30" s="32">
        <v>2</v>
      </c>
      <c r="G30" s="32">
        <v>0</v>
      </c>
      <c r="H30" s="32"/>
    </row>
    <row r="31" spans="1:8" ht="15">
      <c r="A31" s="32">
        <v>28</v>
      </c>
      <c r="B31" s="32">
        <v>157</v>
      </c>
      <c r="C31" s="23" t="s">
        <v>97</v>
      </c>
      <c r="D31" s="32" t="s">
        <v>37</v>
      </c>
      <c r="E31" s="32">
        <v>0</v>
      </c>
      <c r="F31" s="32">
        <v>0</v>
      </c>
      <c r="G31" s="32">
        <v>0</v>
      </c>
      <c r="H31" s="32"/>
    </row>
    <row r="32" spans="1:8" ht="15">
      <c r="A32" s="32">
        <v>29</v>
      </c>
      <c r="B32" s="32">
        <v>158</v>
      </c>
      <c r="C32" s="23" t="s">
        <v>98</v>
      </c>
      <c r="D32" s="32" t="s">
        <v>99</v>
      </c>
      <c r="E32" s="32">
        <v>0</v>
      </c>
      <c r="F32" s="32">
        <v>0</v>
      </c>
      <c r="G32" s="32">
        <v>0</v>
      </c>
      <c r="H32" s="32"/>
    </row>
    <row r="33" spans="1:8" ht="15">
      <c r="A33" s="32">
        <v>30</v>
      </c>
      <c r="B33" s="32">
        <v>162</v>
      </c>
      <c r="C33" s="23" t="s">
        <v>103</v>
      </c>
      <c r="D33" s="32" t="s">
        <v>35</v>
      </c>
      <c r="E33" s="32">
        <v>0</v>
      </c>
      <c r="F33" s="32">
        <v>0</v>
      </c>
      <c r="G33" s="32">
        <v>0</v>
      </c>
      <c r="H33" s="32"/>
    </row>
    <row r="34" spans="1:8" ht="15">
      <c r="A34" s="32">
        <v>31</v>
      </c>
      <c r="B34" s="32">
        <v>163</v>
      </c>
      <c r="C34" s="23" t="s">
        <v>104</v>
      </c>
      <c r="D34" s="32" t="s">
        <v>35</v>
      </c>
      <c r="E34" s="32">
        <v>0</v>
      </c>
      <c r="F34" s="32">
        <v>0</v>
      </c>
      <c r="G34" s="32">
        <v>0</v>
      </c>
      <c r="H34" s="32"/>
    </row>
    <row r="35" spans="1:8" ht="15">
      <c r="A35" s="32">
        <v>32</v>
      </c>
      <c r="B35" s="32">
        <v>164</v>
      </c>
      <c r="C35" s="23" t="s">
        <v>105</v>
      </c>
      <c r="D35" s="32" t="s">
        <v>35</v>
      </c>
      <c r="E35" s="32">
        <v>0</v>
      </c>
      <c r="F35" s="32">
        <v>0</v>
      </c>
      <c r="G35" s="32">
        <v>0</v>
      </c>
      <c r="H35" s="32"/>
    </row>
    <row r="36" spans="1:8" ht="15">
      <c r="A36" s="32">
        <v>33</v>
      </c>
      <c r="B36" s="23">
        <v>165</v>
      </c>
      <c r="C36" s="32" t="s">
        <v>106</v>
      </c>
      <c r="D36" s="32" t="s">
        <v>35</v>
      </c>
      <c r="E36" s="32">
        <v>0</v>
      </c>
      <c r="F36" s="32">
        <v>0</v>
      </c>
      <c r="G36" s="32">
        <v>0</v>
      </c>
      <c r="H36" s="32"/>
    </row>
    <row r="37" spans="1:8" ht="15">
      <c r="A37" s="32">
        <v>34</v>
      </c>
      <c r="B37" s="32">
        <v>166</v>
      </c>
      <c r="C37" s="23" t="s">
        <v>107</v>
      </c>
      <c r="D37" s="32" t="s">
        <v>35</v>
      </c>
      <c r="E37" s="32">
        <v>0</v>
      </c>
      <c r="F37" s="32">
        <v>0</v>
      </c>
      <c r="G37" s="32">
        <v>0</v>
      </c>
      <c r="H37" s="32"/>
    </row>
    <row r="38" spans="1:8" ht="15">
      <c r="A38" s="32">
        <v>35</v>
      </c>
      <c r="B38" s="32">
        <v>169</v>
      </c>
      <c r="C38" s="23" t="s">
        <v>110</v>
      </c>
      <c r="D38" s="32" t="s">
        <v>35</v>
      </c>
      <c r="E38" s="32">
        <v>0</v>
      </c>
      <c r="F38" s="32">
        <v>0</v>
      </c>
      <c r="G38" s="32">
        <v>0</v>
      </c>
      <c r="H38" s="32"/>
    </row>
    <row r="39" spans="1:8" ht="15">
      <c r="A39" s="32">
        <v>36</v>
      </c>
      <c r="B39" s="32">
        <v>172</v>
      </c>
      <c r="C39" s="23" t="s">
        <v>113</v>
      </c>
      <c r="D39" s="32" t="s">
        <v>13</v>
      </c>
      <c r="E39" s="32">
        <v>0</v>
      </c>
      <c r="F39" s="32">
        <v>0</v>
      </c>
      <c r="G39" s="32">
        <v>0</v>
      </c>
      <c r="H39" s="32"/>
    </row>
    <row r="40" spans="1:8" ht="15">
      <c r="A40" s="32">
        <v>37</v>
      </c>
      <c r="B40" s="23">
        <v>173</v>
      </c>
      <c r="C40" s="32" t="s">
        <v>114</v>
      </c>
      <c r="D40" s="32" t="s">
        <v>13</v>
      </c>
      <c r="E40" s="32">
        <v>0</v>
      </c>
      <c r="F40" s="32">
        <v>0</v>
      </c>
      <c r="G40" s="32">
        <v>0</v>
      </c>
      <c r="H40" s="32"/>
    </row>
    <row r="41" spans="1:8" ht="15">
      <c r="A41" s="32">
        <v>38</v>
      </c>
      <c r="B41" s="32">
        <v>175</v>
      </c>
      <c r="C41" s="23" t="s">
        <v>116</v>
      </c>
      <c r="D41" s="32" t="s">
        <v>82</v>
      </c>
      <c r="E41" s="32">
        <v>0</v>
      </c>
      <c r="F41" s="32">
        <v>0</v>
      </c>
      <c r="G41" s="32">
        <v>0</v>
      </c>
      <c r="H41" s="32"/>
    </row>
    <row r="42" spans="1:8" ht="15">
      <c r="A42" s="32">
        <v>39</v>
      </c>
      <c r="B42" s="32">
        <v>176</v>
      </c>
      <c r="C42" s="23" t="s">
        <v>117</v>
      </c>
      <c r="D42" s="32" t="s">
        <v>74</v>
      </c>
      <c r="E42" s="32">
        <v>0</v>
      </c>
      <c r="F42" s="32">
        <v>0</v>
      </c>
      <c r="G42" s="32">
        <v>0</v>
      </c>
      <c r="H42" s="32"/>
    </row>
    <row r="43" spans="1:8" ht="15">
      <c r="A43" s="32">
        <v>40</v>
      </c>
      <c r="B43" s="32">
        <v>177</v>
      </c>
      <c r="C43" s="23" t="s">
        <v>118</v>
      </c>
      <c r="D43" s="32" t="s">
        <v>70</v>
      </c>
      <c r="E43" s="32">
        <v>0</v>
      </c>
      <c r="F43" s="32">
        <v>0</v>
      </c>
      <c r="G43" s="32">
        <v>0</v>
      </c>
      <c r="H43" s="32"/>
    </row>
    <row r="44" spans="1:8" ht="15">
      <c r="A44" s="32">
        <v>41</v>
      </c>
      <c r="B44" s="32">
        <v>178</v>
      </c>
      <c r="C44" s="23" t="s">
        <v>119</v>
      </c>
      <c r="D44" s="32" t="s">
        <v>15</v>
      </c>
      <c r="E44" s="32">
        <v>0</v>
      </c>
      <c r="F44" s="32">
        <v>0</v>
      </c>
      <c r="G44" s="32">
        <v>0</v>
      </c>
      <c r="H44" s="32"/>
    </row>
    <row r="45" spans="1:8" ht="15">
      <c r="A45" s="32">
        <v>42</v>
      </c>
      <c r="B45" s="23">
        <v>183</v>
      </c>
      <c r="C45" s="32" t="s">
        <v>125</v>
      </c>
      <c r="D45" s="32" t="s">
        <v>124</v>
      </c>
      <c r="E45" s="32">
        <v>0</v>
      </c>
      <c r="F45" s="32">
        <v>0</v>
      </c>
      <c r="G45" s="32">
        <v>0</v>
      </c>
      <c r="H45" s="32"/>
    </row>
    <row r="46" spans="1:8" ht="15">
      <c r="A46" s="39">
        <v>43</v>
      </c>
      <c r="B46" s="32">
        <v>185</v>
      </c>
      <c r="C46" s="23" t="s">
        <v>127</v>
      </c>
      <c r="D46" s="32" t="s">
        <v>124</v>
      </c>
      <c r="E46" s="32">
        <v>0</v>
      </c>
      <c r="F46" s="32">
        <v>0</v>
      </c>
      <c r="G46" s="32">
        <v>0</v>
      </c>
      <c r="H46" s="39"/>
    </row>
    <row r="47" spans="1:8" ht="15">
      <c r="A47" s="32">
        <v>44</v>
      </c>
      <c r="B47" s="32">
        <v>192</v>
      </c>
      <c r="C47" s="23" t="s">
        <v>130</v>
      </c>
      <c r="D47" s="32" t="s">
        <v>32</v>
      </c>
      <c r="E47" s="32">
        <v>0</v>
      </c>
      <c r="F47" s="32">
        <v>0</v>
      </c>
      <c r="G47" s="32">
        <v>0</v>
      </c>
      <c r="H47" s="32"/>
    </row>
    <row r="48" spans="1:8" ht="15">
      <c r="A48" s="32">
        <v>45</v>
      </c>
      <c r="B48" s="32">
        <v>195</v>
      </c>
      <c r="C48" s="23" t="s">
        <v>133</v>
      </c>
      <c r="D48" s="32" t="s">
        <v>32</v>
      </c>
      <c r="E48" s="32">
        <v>0</v>
      </c>
      <c r="F48" s="32">
        <v>0</v>
      </c>
      <c r="G48" s="32">
        <v>0</v>
      </c>
      <c r="H48" s="32"/>
    </row>
    <row r="49" spans="1:8" ht="15">
      <c r="A49" s="32">
        <v>46</v>
      </c>
      <c r="B49" s="32">
        <v>196</v>
      </c>
      <c r="C49" s="23" t="s">
        <v>134</v>
      </c>
      <c r="D49" s="32" t="s">
        <v>135</v>
      </c>
      <c r="E49" s="32">
        <v>0</v>
      </c>
      <c r="F49" s="32">
        <v>0</v>
      </c>
      <c r="G49" s="32">
        <v>0</v>
      </c>
      <c r="H49" s="32"/>
    </row>
    <row r="50" spans="1:8" ht="15">
      <c r="A50" s="32">
        <v>47</v>
      </c>
      <c r="B50" s="32">
        <v>198</v>
      </c>
      <c r="C50" s="23" t="s">
        <v>137</v>
      </c>
      <c r="D50" s="32" t="s">
        <v>135</v>
      </c>
      <c r="E50" s="32">
        <v>0</v>
      </c>
      <c r="F50" s="32">
        <v>0</v>
      </c>
      <c r="G50" s="32">
        <v>0</v>
      </c>
      <c r="H50" s="43"/>
    </row>
    <row r="51" spans="1:8" ht="15">
      <c r="A51" s="32">
        <v>48</v>
      </c>
      <c r="B51" s="32">
        <v>219</v>
      </c>
      <c r="C51" s="23" t="s">
        <v>100</v>
      </c>
      <c r="D51" s="32" t="s">
        <v>99</v>
      </c>
      <c r="E51" s="32">
        <v>0</v>
      </c>
      <c r="F51" s="32">
        <v>0</v>
      </c>
      <c r="G51" s="32">
        <v>0</v>
      </c>
      <c r="H51" s="43"/>
    </row>
    <row r="52" spans="1:8" ht="15">
      <c r="A52" s="32">
        <v>49</v>
      </c>
      <c r="B52" s="23">
        <v>242</v>
      </c>
      <c r="C52" s="32" t="s">
        <v>373</v>
      </c>
      <c r="D52" s="32" t="s">
        <v>372</v>
      </c>
      <c r="E52" s="32">
        <v>0</v>
      </c>
      <c r="F52" s="32">
        <v>0</v>
      </c>
      <c r="G52" s="32">
        <v>0</v>
      </c>
      <c r="H52" s="43"/>
    </row>
    <row r="53" spans="1:8" ht="15">
      <c r="A53" s="32">
        <v>50</v>
      </c>
      <c r="B53" s="23"/>
      <c r="C53" s="32" t="s">
        <v>401</v>
      </c>
      <c r="D53" s="32" t="s">
        <v>396</v>
      </c>
      <c r="E53" s="32">
        <v>0</v>
      </c>
      <c r="F53" s="32">
        <v>0</v>
      </c>
      <c r="G53" s="32">
        <v>0</v>
      </c>
      <c r="H53" s="43"/>
    </row>
  </sheetData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BE2EA-9AC3-49CE-9D67-8A122EA7D0ED}">
  <dimension ref="A1:CG53"/>
  <sheetViews>
    <sheetView zoomScale="99" zoomScaleNormal="99" workbookViewId="0" topLeftCell="A1">
      <pane xSplit="6" ySplit="2" topLeftCell="BN42" activePane="bottomRight" state="frozen"/>
      <selection pane="topRight" activeCell="G1" sqref="G1"/>
      <selection pane="bottomLeft" activeCell="A3" sqref="A3"/>
      <selection pane="bottomRight" activeCell="A3" sqref="A3:F53"/>
    </sheetView>
  </sheetViews>
  <sheetFormatPr defaultColWidth="11.421875" defaultRowHeight="15"/>
  <cols>
    <col min="1" max="1" width="11.421875" style="5" customWidth="1"/>
    <col min="2" max="2" width="27.57421875" style="5" bestFit="1" customWidth="1"/>
    <col min="3" max="3" width="25.421875" style="5" bestFit="1" customWidth="1"/>
    <col min="4" max="4" width="9.421875" style="5" customWidth="1"/>
    <col min="5" max="5" width="9.57421875" style="5" customWidth="1"/>
    <col min="6" max="6" width="10.140625" style="5" customWidth="1"/>
    <col min="7" max="7" width="11.421875" style="5" customWidth="1"/>
    <col min="8" max="8" width="6.421875" style="0" bestFit="1" customWidth="1"/>
    <col min="9" max="9" width="4.7109375" style="0" bestFit="1" customWidth="1"/>
    <col min="10" max="10" width="4.00390625" style="0" bestFit="1" customWidth="1"/>
    <col min="11" max="11" width="6.421875" style="0" bestFit="1" customWidth="1"/>
    <col min="12" max="12" width="4.7109375" style="0" bestFit="1" customWidth="1"/>
    <col min="13" max="13" width="4.00390625" style="0" bestFit="1" customWidth="1"/>
    <col min="14" max="14" width="6.421875" style="0" bestFit="1" customWidth="1"/>
    <col min="15" max="15" width="4.7109375" style="0" bestFit="1" customWidth="1"/>
    <col min="16" max="16" width="4.00390625" style="0" bestFit="1" customWidth="1"/>
    <col min="17" max="17" width="6.421875" style="0" bestFit="1" customWidth="1"/>
    <col min="18" max="18" width="4.7109375" style="0" bestFit="1" customWidth="1"/>
    <col min="19" max="19" width="4.00390625" style="0" bestFit="1" customWidth="1"/>
    <col min="20" max="20" width="6.421875" style="0" bestFit="1" customWidth="1"/>
    <col min="21" max="21" width="4.7109375" style="0" bestFit="1" customWidth="1"/>
    <col min="22" max="22" width="4.00390625" style="0" bestFit="1" customWidth="1"/>
    <col min="23" max="23" width="6.421875" style="0" bestFit="1" customWidth="1"/>
    <col min="24" max="24" width="4.7109375" style="0" bestFit="1" customWidth="1"/>
    <col min="25" max="25" width="4.00390625" style="0" bestFit="1" customWidth="1"/>
    <col min="26" max="26" width="6.421875" style="0" bestFit="1" customWidth="1"/>
    <col min="27" max="27" width="4.7109375" style="0" bestFit="1" customWidth="1"/>
    <col min="28" max="28" width="4.00390625" style="0" bestFit="1" customWidth="1"/>
    <col min="29" max="29" width="6.421875" style="0" bestFit="1" customWidth="1"/>
    <col min="30" max="30" width="4.7109375" style="0" bestFit="1" customWidth="1"/>
    <col min="31" max="31" width="4.00390625" style="0" bestFit="1" customWidth="1"/>
    <col min="32" max="32" width="6.421875" style="0" bestFit="1" customWidth="1"/>
    <col min="33" max="33" width="4.7109375" style="0" bestFit="1" customWidth="1"/>
    <col min="34" max="34" width="4.00390625" style="0" bestFit="1" customWidth="1"/>
    <col min="35" max="35" width="6.421875" style="0" bestFit="1" customWidth="1"/>
    <col min="36" max="36" width="4.7109375" style="0" bestFit="1" customWidth="1"/>
    <col min="37" max="37" width="4.00390625" style="0" bestFit="1" customWidth="1"/>
    <col min="38" max="38" width="6.421875" style="0" bestFit="1" customWidth="1"/>
    <col min="39" max="39" width="4.7109375" style="0" bestFit="1" customWidth="1"/>
    <col min="40" max="40" width="4.00390625" style="0" bestFit="1" customWidth="1"/>
    <col min="41" max="41" width="6.421875" style="0" bestFit="1" customWidth="1"/>
    <col min="42" max="42" width="4.7109375" style="0" bestFit="1" customWidth="1"/>
    <col min="43" max="43" width="4.00390625" style="0" bestFit="1" customWidth="1"/>
    <col min="44" max="44" width="6.28125" style="0" bestFit="1" customWidth="1"/>
    <col min="45" max="45" width="4.7109375" style="0" bestFit="1" customWidth="1"/>
    <col min="46" max="46" width="4.00390625" style="0" bestFit="1" customWidth="1"/>
    <col min="47" max="47" width="6.28125" style="0" bestFit="1" customWidth="1"/>
    <col min="48" max="48" width="4.7109375" style="0" bestFit="1" customWidth="1"/>
    <col min="49" max="49" width="4.00390625" style="0" bestFit="1" customWidth="1"/>
    <col min="50" max="50" width="6.28125" style="0" bestFit="1" customWidth="1"/>
    <col min="51" max="51" width="4.7109375" style="0" bestFit="1" customWidth="1"/>
    <col min="52" max="52" width="4.00390625" style="0" bestFit="1" customWidth="1"/>
    <col min="53" max="53" width="6.28125" style="0" bestFit="1" customWidth="1"/>
    <col min="54" max="54" width="4.7109375" style="0" bestFit="1" customWidth="1"/>
    <col min="55" max="55" width="4.00390625" style="0" bestFit="1" customWidth="1"/>
    <col min="56" max="56" width="6.28125" style="0" bestFit="1" customWidth="1"/>
    <col min="57" max="57" width="4.7109375" style="0" bestFit="1" customWidth="1"/>
    <col min="58" max="58" width="4.00390625" style="0" bestFit="1" customWidth="1"/>
    <col min="59" max="59" width="6.28125" style="0" bestFit="1" customWidth="1"/>
    <col min="60" max="60" width="4.7109375" style="0" bestFit="1" customWidth="1"/>
    <col min="61" max="61" width="4.00390625" style="0" bestFit="1" customWidth="1"/>
    <col min="62" max="62" width="6.28125" style="0" bestFit="1" customWidth="1"/>
    <col min="63" max="63" width="4.7109375" style="0" bestFit="1" customWidth="1"/>
    <col min="64" max="64" width="4.00390625" style="0" bestFit="1" customWidth="1"/>
    <col min="65" max="65" width="6.28125" style="0" bestFit="1" customWidth="1"/>
    <col min="66" max="66" width="4.7109375" style="0" bestFit="1" customWidth="1"/>
    <col min="67" max="67" width="4.00390625" style="0" bestFit="1" customWidth="1"/>
    <col min="68" max="68" width="6.28125" style="0" bestFit="1" customWidth="1"/>
    <col min="69" max="69" width="4.7109375" style="0" bestFit="1" customWidth="1"/>
    <col min="70" max="70" width="4.00390625" style="0" bestFit="1" customWidth="1"/>
    <col min="71" max="71" width="6.28125" style="0" bestFit="1" customWidth="1"/>
    <col min="72" max="72" width="4.7109375" style="0" bestFit="1" customWidth="1"/>
    <col min="73" max="73" width="4.00390625" style="0" bestFit="1" customWidth="1"/>
    <col min="74" max="74" width="6.28125" style="0" bestFit="1" customWidth="1"/>
    <col min="75" max="75" width="4.7109375" style="0" bestFit="1" customWidth="1"/>
    <col min="76" max="76" width="4.00390625" style="0" bestFit="1" customWidth="1"/>
    <col min="77" max="77" width="6.28125" style="0" bestFit="1" customWidth="1"/>
    <col min="78" max="78" width="4.7109375" style="0" bestFit="1" customWidth="1"/>
    <col min="79" max="79" width="4.00390625" style="0" bestFit="1" customWidth="1"/>
    <col min="80" max="80" width="6.28125" style="0" bestFit="1" customWidth="1"/>
    <col min="81" max="81" width="4.7109375" style="0" bestFit="1" customWidth="1"/>
    <col min="82" max="82" width="4.00390625" style="0" bestFit="1" customWidth="1"/>
    <col min="83" max="83" width="6.28125" style="0" bestFit="1" customWidth="1"/>
    <col min="84" max="84" width="4.7109375" style="0" bestFit="1" customWidth="1"/>
    <col min="85" max="85" width="4.00390625" style="0" bestFit="1" customWidth="1"/>
  </cols>
  <sheetData>
    <row r="1" spans="4:73" ht="15" customHeight="1">
      <c r="D1" s="57" t="s">
        <v>321</v>
      </c>
      <c r="E1" s="57"/>
      <c r="F1" s="57"/>
      <c r="G1" s="58"/>
      <c r="H1" s="61" t="s">
        <v>324</v>
      </c>
      <c r="I1" s="61"/>
      <c r="J1" s="61"/>
      <c r="K1" s="66" t="s">
        <v>325</v>
      </c>
      <c r="L1" s="67"/>
      <c r="M1" s="67"/>
      <c r="N1" s="68" t="s">
        <v>326</v>
      </c>
      <c r="O1" s="69"/>
      <c r="P1" s="70"/>
      <c r="Q1" s="61" t="s">
        <v>309</v>
      </c>
      <c r="R1" s="61"/>
      <c r="S1" s="61"/>
      <c r="T1" s="61" t="s">
        <v>313</v>
      </c>
      <c r="U1" s="61"/>
      <c r="V1" s="61"/>
      <c r="W1" s="61" t="s">
        <v>314</v>
      </c>
      <c r="X1" s="61"/>
      <c r="Y1" s="61"/>
      <c r="Z1" s="61" t="s">
        <v>315</v>
      </c>
      <c r="AA1" s="61"/>
      <c r="AB1" s="61"/>
      <c r="AC1" s="61" t="s">
        <v>316</v>
      </c>
      <c r="AD1" s="61"/>
      <c r="AE1" s="61"/>
      <c r="AF1" s="61" t="s">
        <v>356</v>
      </c>
      <c r="AG1" s="61"/>
      <c r="AH1" s="61"/>
      <c r="AI1" s="61" t="s">
        <v>364</v>
      </c>
      <c r="AJ1" s="61"/>
      <c r="AK1" s="61"/>
      <c r="AL1" s="61" t="s">
        <v>323</v>
      </c>
      <c r="AM1" s="61"/>
      <c r="AN1" s="61"/>
      <c r="AO1" s="61" t="s">
        <v>368</v>
      </c>
      <c r="AP1" s="61"/>
      <c r="AQ1" s="61"/>
      <c r="AR1" s="74" t="s">
        <v>371</v>
      </c>
      <c r="AS1" s="62"/>
      <c r="AT1" s="62"/>
      <c r="AU1" s="62" t="s">
        <v>402</v>
      </c>
      <c r="AV1" s="62"/>
      <c r="AW1" s="62"/>
      <c r="AX1" s="62" t="s">
        <v>407</v>
      </c>
      <c r="AY1" s="62"/>
      <c r="AZ1" s="62"/>
      <c r="BA1" s="62" t="s">
        <v>410</v>
      </c>
      <c r="BB1" s="62"/>
      <c r="BC1" s="62"/>
      <c r="BD1" s="62" t="s">
        <v>411</v>
      </c>
      <c r="BE1" s="62"/>
      <c r="BF1" s="62"/>
      <c r="BG1" s="62" t="s">
        <v>412</v>
      </c>
      <c r="BH1" s="62"/>
      <c r="BI1" s="62"/>
      <c r="BJ1" s="62" t="s">
        <v>414</v>
      </c>
      <c r="BK1" s="62"/>
      <c r="BL1" s="62"/>
      <c r="BM1" s="62" t="s">
        <v>415</v>
      </c>
      <c r="BN1" s="62"/>
      <c r="BO1" s="62"/>
      <c r="BP1" s="62" t="s">
        <v>416</v>
      </c>
      <c r="BQ1" s="62"/>
      <c r="BR1" s="62"/>
      <c r="BS1" s="62" t="s">
        <v>417</v>
      </c>
      <c r="BT1" s="62"/>
      <c r="BU1" s="62"/>
    </row>
    <row r="2" spans="4:73" ht="15">
      <c r="D2" s="59"/>
      <c r="E2" s="59"/>
      <c r="F2" s="59"/>
      <c r="G2" s="60"/>
      <c r="H2" s="61"/>
      <c r="I2" s="61"/>
      <c r="J2" s="61"/>
      <c r="K2" s="67"/>
      <c r="L2" s="67"/>
      <c r="M2" s="67"/>
      <c r="N2" s="71"/>
      <c r="O2" s="65"/>
      <c r="P2" s="7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75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</row>
    <row r="3" spans="1:85" ht="18.5">
      <c r="A3" s="3" t="s">
        <v>0</v>
      </c>
      <c r="B3" s="3" t="s">
        <v>1</v>
      </c>
      <c r="C3" s="15" t="s">
        <v>2</v>
      </c>
      <c r="D3" s="15" t="s">
        <v>317</v>
      </c>
      <c r="E3" s="15" t="s">
        <v>310</v>
      </c>
      <c r="F3" s="15" t="s">
        <v>311</v>
      </c>
      <c r="G3" s="15" t="s">
        <v>312</v>
      </c>
      <c r="H3" s="16" t="s">
        <v>310</v>
      </c>
      <c r="I3" s="16" t="s">
        <v>311</v>
      </c>
      <c r="J3" s="16" t="s">
        <v>312</v>
      </c>
      <c r="K3" s="16" t="s">
        <v>310</v>
      </c>
      <c r="L3" s="16" t="s">
        <v>311</v>
      </c>
      <c r="M3" s="16" t="s">
        <v>312</v>
      </c>
      <c r="N3" s="16" t="s">
        <v>310</v>
      </c>
      <c r="O3" s="16" t="s">
        <v>311</v>
      </c>
      <c r="P3" s="16" t="s">
        <v>312</v>
      </c>
      <c r="Q3" s="16" t="s">
        <v>310</v>
      </c>
      <c r="R3" s="16" t="s">
        <v>311</v>
      </c>
      <c r="S3" s="16" t="s">
        <v>312</v>
      </c>
      <c r="T3" s="16" t="s">
        <v>310</v>
      </c>
      <c r="U3" s="16" t="s">
        <v>311</v>
      </c>
      <c r="V3" s="16" t="s">
        <v>312</v>
      </c>
      <c r="W3" s="16" t="s">
        <v>310</v>
      </c>
      <c r="X3" s="16" t="s">
        <v>311</v>
      </c>
      <c r="Y3" s="16" t="s">
        <v>312</v>
      </c>
      <c r="Z3" s="16" t="s">
        <v>310</v>
      </c>
      <c r="AA3" s="16" t="s">
        <v>311</v>
      </c>
      <c r="AB3" s="16" t="s">
        <v>312</v>
      </c>
      <c r="AC3" s="16" t="s">
        <v>310</v>
      </c>
      <c r="AD3" s="16" t="s">
        <v>311</v>
      </c>
      <c r="AE3" s="16" t="s">
        <v>312</v>
      </c>
      <c r="AF3" s="16" t="s">
        <v>310</v>
      </c>
      <c r="AG3" s="16" t="s">
        <v>311</v>
      </c>
      <c r="AH3" s="16" t="s">
        <v>312</v>
      </c>
      <c r="AI3" s="16" t="s">
        <v>310</v>
      </c>
      <c r="AJ3" s="16" t="s">
        <v>311</v>
      </c>
      <c r="AK3" s="16" t="s">
        <v>312</v>
      </c>
      <c r="AL3" s="16" t="s">
        <v>310</v>
      </c>
      <c r="AM3" s="16" t="s">
        <v>311</v>
      </c>
      <c r="AN3" s="16" t="s">
        <v>312</v>
      </c>
      <c r="AO3" s="16" t="s">
        <v>310</v>
      </c>
      <c r="AP3" s="16" t="s">
        <v>311</v>
      </c>
      <c r="AQ3" s="16" t="s">
        <v>312</v>
      </c>
      <c r="AR3" s="16" t="s">
        <v>310</v>
      </c>
      <c r="AS3" s="16" t="s">
        <v>311</v>
      </c>
      <c r="AT3" s="16" t="s">
        <v>312</v>
      </c>
      <c r="AU3" s="16" t="s">
        <v>310</v>
      </c>
      <c r="AV3" s="16" t="s">
        <v>311</v>
      </c>
      <c r="AW3" s="16" t="s">
        <v>312</v>
      </c>
      <c r="AX3" s="16" t="s">
        <v>310</v>
      </c>
      <c r="AY3" s="16" t="s">
        <v>311</v>
      </c>
      <c r="AZ3" s="16" t="s">
        <v>312</v>
      </c>
      <c r="BA3" s="16" t="s">
        <v>310</v>
      </c>
      <c r="BB3" s="16" t="s">
        <v>311</v>
      </c>
      <c r="BC3" s="16" t="s">
        <v>312</v>
      </c>
      <c r="BD3" s="16" t="s">
        <v>310</v>
      </c>
      <c r="BE3" s="16" t="s">
        <v>311</v>
      </c>
      <c r="BF3" s="16" t="s">
        <v>312</v>
      </c>
      <c r="BG3" s="16" t="s">
        <v>310</v>
      </c>
      <c r="BH3" s="16" t="s">
        <v>311</v>
      </c>
      <c r="BI3" s="16" t="s">
        <v>312</v>
      </c>
      <c r="BJ3" s="16" t="s">
        <v>310</v>
      </c>
      <c r="BK3" s="16" t="s">
        <v>311</v>
      </c>
      <c r="BL3" s="16" t="s">
        <v>312</v>
      </c>
      <c r="BM3" s="16" t="s">
        <v>310</v>
      </c>
      <c r="BN3" s="16" t="s">
        <v>311</v>
      </c>
      <c r="BO3" s="16" t="s">
        <v>312</v>
      </c>
      <c r="BP3" s="16" t="s">
        <v>310</v>
      </c>
      <c r="BQ3" s="16" t="s">
        <v>311</v>
      </c>
      <c r="BR3" s="16" t="s">
        <v>312</v>
      </c>
      <c r="BS3" s="16" t="s">
        <v>310</v>
      </c>
      <c r="BT3" s="16" t="s">
        <v>311</v>
      </c>
      <c r="BU3" s="16" t="s">
        <v>312</v>
      </c>
      <c r="BV3" s="16" t="s">
        <v>310</v>
      </c>
      <c r="BW3" s="16" t="s">
        <v>311</v>
      </c>
      <c r="BX3" s="16" t="s">
        <v>312</v>
      </c>
      <c r="BY3" s="16" t="s">
        <v>310</v>
      </c>
      <c r="BZ3" s="16" t="s">
        <v>311</v>
      </c>
      <c r="CA3" s="16" t="s">
        <v>312</v>
      </c>
      <c r="CB3" s="16" t="s">
        <v>310</v>
      </c>
      <c r="CC3" s="16" t="s">
        <v>311</v>
      </c>
      <c r="CD3" s="16" t="s">
        <v>312</v>
      </c>
      <c r="CE3" s="16" t="s">
        <v>310</v>
      </c>
      <c r="CF3" s="16" t="s">
        <v>311</v>
      </c>
      <c r="CG3" s="16" t="s">
        <v>312</v>
      </c>
    </row>
    <row r="4" spans="1:71" ht="18.5">
      <c r="A4" s="4">
        <v>1</v>
      </c>
      <c r="B4" s="12" t="s">
        <v>139</v>
      </c>
      <c r="C4" s="7" t="s">
        <v>35</v>
      </c>
      <c r="D4" s="7">
        <f>E4+F4+G4</f>
        <v>213</v>
      </c>
      <c r="E4" s="7">
        <f>H4+K4+N4+Q4+T4+W4+Z4+AC4+AF4+AI4+AL4+AO4+AR4+AU4+AX4+BA4+BD4+BG4+BJ4+BM4+BP4+BS4+BV4+BY4+CB4+CE4</f>
        <v>208</v>
      </c>
      <c r="F4" s="7">
        <f>I4+L4+O4+R4+U4+X4+AA4+AD4+AG4+AJ4+AM4+AP4+AS4+AV4+AY4+BB4+BE4+BH4+BK4+BN4+BQ4+BT4+BW4+BZ4+CC4+CF4</f>
        <v>5</v>
      </c>
      <c r="G4" s="7"/>
      <c r="K4">
        <v>2</v>
      </c>
      <c r="N4">
        <v>2</v>
      </c>
      <c r="Q4">
        <v>2</v>
      </c>
      <c r="W4">
        <v>16</v>
      </c>
      <c r="Z4">
        <v>18</v>
      </c>
      <c r="AI4">
        <v>18</v>
      </c>
      <c r="AL4">
        <v>21</v>
      </c>
      <c r="AO4">
        <v>2</v>
      </c>
      <c r="AR4">
        <v>21</v>
      </c>
      <c r="AS4">
        <v>5</v>
      </c>
      <c r="AU4">
        <v>2</v>
      </c>
      <c r="AX4">
        <v>14</v>
      </c>
      <c r="BA4">
        <v>12</v>
      </c>
      <c r="BD4">
        <v>3</v>
      </c>
      <c r="BG4">
        <v>16</v>
      </c>
      <c r="BJ4">
        <v>21</v>
      </c>
      <c r="BM4">
        <v>2</v>
      </c>
      <c r="BP4">
        <v>18</v>
      </c>
      <c r="BS4">
        <v>18</v>
      </c>
    </row>
    <row r="5" spans="1:56" ht="18.5">
      <c r="A5" s="4">
        <v>2</v>
      </c>
      <c r="B5" s="7" t="s">
        <v>140</v>
      </c>
      <c r="C5" s="7" t="s">
        <v>35</v>
      </c>
      <c r="D5" s="7">
        <f aca="true" t="shared" si="0" ref="D5:D49">E5+F5+G5</f>
        <v>20</v>
      </c>
      <c r="E5" s="7">
        <f aca="true" t="shared" si="1" ref="E5:E49">H5+K5+N5+Q5+T5+W5+Z5+AC5+AF5+AI5+AL5+AO5+AR5+AU5+AX5+BA5+BD5+BG5+BJ5+BM5+BP5+BS5+BV5+BY5+CB5+CE5</f>
        <v>20</v>
      </c>
      <c r="F5" s="7">
        <f aca="true" t="shared" si="2" ref="F5:F49">I5+L5+O5+R5+U5+X5+AA5+AD5+AG5+AJ5+AM5+AP5+AS5+AV5+AY5+BB5+BE5+BH5+BK5+BN5+BQ5+BT5+BW5+BZ5+CC5+CF5</f>
        <v>0</v>
      </c>
      <c r="G5" s="7"/>
      <c r="H5">
        <v>2</v>
      </c>
      <c r="N5">
        <v>2</v>
      </c>
      <c r="Q5">
        <v>2</v>
      </c>
      <c r="W5">
        <v>2</v>
      </c>
      <c r="AL5">
        <v>2</v>
      </c>
      <c r="AO5">
        <v>2</v>
      </c>
      <c r="AX5">
        <v>3</v>
      </c>
      <c r="BA5">
        <v>2</v>
      </c>
      <c r="BD5">
        <v>3</v>
      </c>
    </row>
    <row r="6" spans="1:7" ht="18.5">
      <c r="A6" s="4">
        <v>3</v>
      </c>
      <c r="B6" s="7" t="s">
        <v>141</v>
      </c>
      <c r="C6" s="7" t="s">
        <v>35</v>
      </c>
      <c r="D6" s="7">
        <f t="shared" si="0"/>
        <v>0</v>
      </c>
      <c r="E6" s="7">
        <f t="shared" si="1"/>
        <v>0</v>
      </c>
      <c r="F6" s="7">
        <f t="shared" si="2"/>
        <v>0</v>
      </c>
      <c r="G6" s="7"/>
    </row>
    <row r="7" spans="1:7" ht="18.5">
      <c r="A7" s="4">
        <v>4</v>
      </c>
      <c r="B7" s="7" t="s">
        <v>142</v>
      </c>
      <c r="C7" s="7" t="s">
        <v>35</v>
      </c>
      <c r="D7" s="7">
        <f t="shared" si="0"/>
        <v>0</v>
      </c>
      <c r="E7" s="7">
        <f t="shared" si="1"/>
        <v>0</v>
      </c>
      <c r="F7" s="7">
        <f t="shared" si="2"/>
        <v>0</v>
      </c>
      <c r="G7" s="7"/>
    </row>
    <row r="8" spans="1:71" ht="18.5">
      <c r="A8" s="4">
        <v>5</v>
      </c>
      <c r="B8" s="7" t="s">
        <v>143</v>
      </c>
      <c r="C8" s="7" t="s">
        <v>35</v>
      </c>
      <c r="D8" s="7">
        <f t="shared" si="0"/>
        <v>248</v>
      </c>
      <c r="E8" s="7">
        <f t="shared" si="1"/>
        <v>243</v>
      </c>
      <c r="F8" s="7">
        <f t="shared" si="2"/>
        <v>5</v>
      </c>
      <c r="G8" s="7"/>
      <c r="H8">
        <v>2</v>
      </c>
      <c r="K8">
        <v>16</v>
      </c>
      <c r="N8">
        <v>12</v>
      </c>
      <c r="O8">
        <v>5</v>
      </c>
      <c r="Q8">
        <v>14</v>
      </c>
      <c r="T8">
        <v>21</v>
      </c>
      <c r="W8">
        <v>2</v>
      </c>
      <c r="Z8">
        <v>14</v>
      </c>
      <c r="AF8">
        <v>16</v>
      </c>
      <c r="AI8">
        <v>12</v>
      </c>
      <c r="AL8">
        <v>2</v>
      </c>
      <c r="AO8">
        <v>2</v>
      </c>
      <c r="AR8">
        <v>12</v>
      </c>
      <c r="AU8">
        <v>16</v>
      </c>
      <c r="AX8">
        <v>12</v>
      </c>
      <c r="BA8">
        <v>2</v>
      </c>
      <c r="BD8">
        <v>16</v>
      </c>
      <c r="BG8">
        <v>18</v>
      </c>
      <c r="BJ8">
        <v>14</v>
      </c>
      <c r="BM8">
        <v>12</v>
      </c>
      <c r="BP8">
        <v>16</v>
      </c>
      <c r="BS8">
        <v>12</v>
      </c>
    </row>
    <row r="9" spans="1:7" ht="18.5">
      <c r="A9" s="4">
        <v>6</v>
      </c>
      <c r="B9" s="7" t="s">
        <v>144</v>
      </c>
      <c r="C9" s="7" t="s">
        <v>35</v>
      </c>
      <c r="D9" s="7">
        <f t="shared" si="0"/>
        <v>0</v>
      </c>
      <c r="E9" s="7">
        <f t="shared" si="1"/>
        <v>0</v>
      </c>
      <c r="F9" s="7">
        <f t="shared" si="2"/>
        <v>0</v>
      </c>
      <c r="G9" s="7"/>
    </row>
    <row r="10" spans="1:56" ht="18.5">
      <c r="A10" s="4">
        <v>7</v>
      </c>
      <c r="B10" s="7" t="s">
        <v>145</v>
      </c>
      <c r="C10" s="7" t="s">
        <v>35</v>
      </c>
      <c r="D10" s="7">
        <f t="shared" si="0"/>
        <v>7</v>
      </c>
      <c r="E10" s="7">
        <f t="shared" si="1"/>
        <v>7</v>
      </c>
      <c r="F10" s="7">
        <f t="shared" si="2"/>
        <v>0</v>
      </c>
      <c r="G10" s="7"/>
      <c r="N10">
        <v>2</v>
      </c>
      <c r="BA10">
        <v>2</v>
      </c>
      <c r="BD10">
        <v>3</v>
      </c>
    </row>
    <row r="11" spans="1:8" ht="18.5">
      <c r="A11" s="4">
        <v>8</v>
      </c>
      <c r="B11" s="7" t="s">
        <v>146</v>
      </c>
      <c r="C11" s="7" t="s">
        <v>35</v>
      </c>
      <c r="D11" s="7">
        <f t="shared" si="0"/>
        <v>2</v>
      </c>
      <c r="E11" s="7">
        <f t="shared" si="1"/>
        <v>2</v>
      </c>
      <c r="F11" s="7">
        <f t="shared" si="2"/>
        <v>0</v>
      </c>
      <c r="G11" s="7"/>
      <c r="H11">
        <v>2</v>
      </c>
    </row>
    <row r="12" spans="1:7" ht="18.5">
      <c r="A12" s="4">
        <v>9</v>
      </c>
      <c r="B12" s="7" t="s">
        <v>147</v>
      </c>
      <c r="C12" s="7" t="s">
        <v>35</v>
      </c>
      <c r="D12" s="7">
        <f t="shared" si="0"/>
        <v>0</v>
      </c>
      <c r="E12" s="7">
        <f t="shared" si="1"/>
        <v>0</v>
      </c>
      <c r="F12" s="7">
        <f t="shared" si="2"/>
        <v>0</v>
      </c>
      <c r="G12" s="7"/>
    </row>
    <row r="13" spans="1:71" ht="18.5">
      <c r="A13" s="4">
        <v>10</v>
      </c>
      <c r="B13" s="7" t="s">
        <v>148</v>
      </c>
      <c r="C13" s="7" t="s">
        <v>90</v>
      </c>
      <c r="D13" s="7">
        <f t="shared" si="0"/>
        <v>287</v>
      </c>
      <c r="E13" s="7">
        <f t="shared" si="1"/>
        <v>270</v>
      </c>
      <c r="F13" s="7">
        <f t="shared" si="2"/>
        <v>17</v>
      </c>
      <c r="G13" s="7"/>
      <c r="H13">
        <v>21</v>
      </c>
      <c r="I13">
        <v>2</v>
      </c>
      <c r="K13">
        <v>18</v>
      </c>
      <c r="N13">
        <v>18</v>
      </c>
      <c r="Q13">
        <v>18</v>
      </c>
      <c r="T13">
        <v>2</v>
      </c>
      <c r="W13">
        <v>2</v>
      </c>
      <c r="X13">
        <v>5</v>
      </c>
      <c r="Z13">
        <v>21</v>
      </c>
      <c r="AF13">
        <v>10</v>
      </c>
      <c r="AG13">
        <v>5</v>
      </c>
      <c r="AI13">
        <v>21</v>
      </c>
      <c r="AJ13">
        <v>5</v>
      </c>
      <c r="AL13">
        <v>2</v>
      </c>
      <c r="AO13">
        <v>12</v>
      </c>
      <c r="AR13">
        <v>14</v>
      </c>
      <c r="AU13">
        <v>2</v>
      </c>
      <c r="AX13">
        <v>21</v>
      </c>
      <c r="BA13">
        <v>2</v>
      </c>
      <c r="BD13">
        <v>12</v>
      </c>
      <c r="BG13">
        <v>21</v>
      </c>
      <c r="BJ13">
        <v>2</v>
      </c>
      <c r="BM13">
        <v>16</v>
      </c>
      <c r="BP13">
        <v>14</v>
      </c>
      <c r="BS13">
        <v>21</v>
      </c>
    </row>
    <row r="14" spans="1:7" ht="18.5">
      <c r="A14" s="4">
        <v>11</v>
      </c>
      <c r="B14" s="7" t="s">
        <v>89</v>
      </c>
      <c r="C14" s="7" t="s">
        <v>90</v>
      </c>
      <c r="D14" s="7">
        <f t="shared" si="0"/>
        <v>0</v>
      </c>
      <c r="E14" s="7">
        <f t="shared" si="1"/>
        <v>0</v>
      </c>
      <c r="F14" s="7">
        <f t="shared" si="2"/>
        <v>0</v>
      </c>
      <c r="G14" s="7"/>
    </row>
    <row r="15" spans="1:71" ht="18.5">
      <c r="A15" s="12">
        <v>12</v>
      </c>
      <c r="B15" s="7" t="s">
        <v>149</v>
      </c>
      <c r="C15" s="7" t="s">
        <v>90</v>
      </c>
      <c r="D15" s="7">
        <f t="shared" si="0"/>
        <v>46</v>
      </c>
      <c r="E15" s="7">
        <f t="shared" si="1"/>
        <v>46</v>
      </c>
      <c r="F15" s="7">
        <f t="shared" si="2"/>
        <v>0</v>
      </c>
      <c r="G15" s="7"/>
      <c r="H15">
        <v>2</v>
      </c>
      <c r="N15">
        <v>2</v>
      </c>
      <c r="Q15">
        <v>2</v>
      </c>
      <c r="T15">
        <v>2</v>
      </c>
      <c r="W15">
        <v>2</v>
      </c>
      <c r="Z15">
        <v>3</v>
      </c>
      <c r="AF15">
        <v>3</v>
      </c>
      <c r="AI15">
        <v>2</v>
      </c>
      <c r="AL15">
        <v>2</v>
      </c>
      <c r="AO15">
        <v>2</v>
      </c>
      <c r="AR15">
        <v>2</v>
      </c>
      <c r="AU15">
        <v>2</v>
      </c>
      <c r="AX15">
        <v>3</v>
      </c>
      <c r="BA15">
        <v>2</v>
      </c>
      <c r="BD15">
        <v>3</v>
      </c>
      <c r="BG15">
        <v>3</v>
      </c>
      <c r="BJ15">
        <v>2</v>
      </c>
      <c r="BM15">
        <v>2</v>
      </c>
      <c r="BP15">
        <v>2</v>
      </c>
      <c r="BS15">
        <v>3</v>
      </c>
    </row>
    <row r="16" spans="1:71" ht="18.5">
      <c r="A16" s="4">
        <v>13</v>
      </c>
      <c r="B16" s="7" t="s">
        <v>150</v>
      </c>
      <c r="C16" s="7" t="s">
        <v>90</v>
      </c>
      <c r="D16" s="7">
        <f t="shared" si="0"/>
        <v>48</v>
      </c>
      <c r="E16" s="7">
        <f t="shared" si="1"/>
        <v>48</v>
      </c>
      <c r="F16" s="7">
        <f t="shared" si="2"/>
        <v>0</v>
      </c>
      <c r="G16" s="7"/>
      <c r="H16">
        <v>2</v>
      </c>
      <c r="N16">
        <v>2</v>
      </c>
      <c r="T16">
        <v>2</v>
      </c>
      <c r="W16">
        <v>2</v>
      </c>
      <c r="Z16">
        <v>3</v>
      </c>
      <c r="AF16">
        <v>8</v>
      </c>
      <c r="AI16">
        <v>16</v>
      </c>
      <c r="AO16">
        <v>2</v>
      </c>
      <c r="AR16">
        <v>2</v>
      </c>
      <c r="BA16">
        <v>2</v>
      </c>
      <c r="BJ16">
        <v>2</v>
      </c>
      <c r="BM16">
        <v>2</v>
      </c>
      <c r="BS16">
        <v>3</v>
      </c>
    </row>
    <row r="17" spans="1:20" ht="18.5">
      <c r="A17" s="4">
        <v>14</v>
      </c>
      <c r="B17" s="7" t="s">
        <v>151</v>
      </c>
      <c r="C17" s="7" t="s">
        <v>90</v>
      </c>
      <c r="D17" s="7">
        <f t="shared" si="0"/>
        <v>2</v>
      </c>
      <c r="E17" s="7">
        <f t="shared" si="1"/>
        <v>2</v>
      </c>
      <c r="F17" s="7">
        <f t="shared" si="2"/>
        <v>0</v>
      </c>
      <c r="G17" s="7"/>
      <c r="T17">
        <v>2</v>
      </c>
    </row>
    <row r="18" spans="1:7" ht="18.5">
      <c r="A18" s="4">
        <v>15</v>
      </c>
      <c r="B18" s="7" t="s">
        <v>152</v>
      </c>
      <c r="C18" s="7" t="s">
        <v>90</v>
      </c>
      <c r="D18" s="7">
        <f t="shared" si="0"/>
        <v>0</v>
      </c>
      <c r="E18" s="7">
        <f t="shared" si="1"/>
        <v>0</v>
      </c>
      <c r="F18" s="7">
        <f t="shared" si="2"/>
        <v>0</v>
      </c>
      <c r="G18" s="7"/>
    </row>
    <row r="19" spans="1:7" ht="18.5">
      <c r="A19" s="4">
        <v>16</v>
      </c>
      <c r="B19" s="7" t="s">
        <v>153</v>
      </c>
      <c r="C19" s="7" t="s">
        <v>90</v>
      </c>
      <c r="D19" s="7">
        <f t="shared" si="0"/>
        <v>0</v>
      </c>
      <c r="E19" s="7">
        <f t="shared" si="1"/>
        <v>0</v>
      </c>
      <c r="F19" s="7">
        <f t="shared" si="2"/>
        <v>0</v>
      </c>
      <c r="G19" s="7"/>
    </row>
    <row r="20" spans="1:20" ht="18.5">
      <c r="A20" s="4">
        <v>17</v>
      </c>
      <c r="B20" s="7" t="s">
        <v>154</v>
      </c>
      <c r="C20" s="7" t="s">
        <v>4</v>
      </c>
      <c r="D20" s="7">
        <f t="shared" si="0"/>
        <v>7</v>
      </c>
      <c r="E20" s="7">
        <f t="shared" si="1"/>
        <v>4</v>
      </c>
      <c r="F20" s="7">
        <f t="shared" si="2"/>
        <v>3</v>
      </c>
      <c r="G20" s="7"/>
      <c r="K20">
        <v>2</v>
      </c>
      <c r="L20">
        <v>3</v>
      </c>
      <c r="T20">
        <v>2</v>
      </c>
    </row>
    <row r="21" spans="1:72" ht="18.5">
      <c r="A21" s="4">
        <v>18</v>
      </c>
      <c r="B21" s="7" t="s">
        <v>155</v>
      </c>
      <c r="C21" s="7" t="s">
        <v>4</v>
      </c>
      <c r="D21" s="7">
        <f t="shared" si="0"/>
        <v>140</v>
      </c>
      <c r="E21" s="7">
        <f t="shared" si="1"/>
        <v>137</v>
      </c>
      <c r="F21" s="7">
        <f t="shared" si="2"/>
        <v>3</v>
      </c>
      <c r="G21" s="7"/>
      <c r="H21">
        <v>2</v>
      </c>
      <c r="K21">
        <v>2</v>
      </c>
      <c r="N21">
        <v>2</v>
      </c>
      <c r="Q21">
        <v>2</v>
      </c>
      <c r="T21">
        <v>18</v>
      </c>
      <c r="W21">
        <v>14</v>
      </c>
      <c r="Z21">
        <v>10</v>
      </c>
      <c r="AF21">
        <v>18</v>
      </c>
      <c r="AI21">
        <v>14</v>
      </c>
      <c r="AL21">
        <v>2</v>
      </c>
      <c r="AO21">
        <v>2</v>
      </c>
      <c r="AR21">
        <v>2</v>
      </c>
      <c r="AU21">
        <v>2</v>
      </c>
      <c r="AX21">
        <v>16</v>
      </c>
      <c r="BA21">
        <v>2</v>
      </c>
      <c r="BD21">
        <v>3</v>
      </c>
      <c r="BG21">
        <v>12</v>
      </c>
      <c r="BJ21">
        <v>2</v>
      </c>
      <c r="BM21">
        <v>2</v>
      </c>
      <c r="BP21">
        <v>2</v>
      </c>
      <c r="BS21">
        <v>8</v>
      </c>
      <c r="BT21">
        <v>3</v>
      </c>
    </row>
    <row r="22" spans="1:68" ht="18.5">
      <c r="A22" s="4">
        <v>19</v>
      </c>
      <c r="B22" s="7" t="s">
        <v>156</v>
      </c>
      <c r="C22" s="7" t="s">
        <v>4</v>
      </c>
      <c r="D22" s="7">
        <f t="shared" si="0"/>
        <v>29</v>
      </c>
      <c r="E22" s="7">
        <f t="shared" si="1"/>
        <v>29</v>
      </c>
      <c r="F22" s="7">
        <f t="shared" si="2"/>
        <v>0</v>
      </c>
      <c r="G22" s="7"/>
      <c r="N22">
        <v>2</v>
      </c>
      <c r="Q22">
        <v>2</v>
      </c>
      <c r="W22">
        <v>2</v>
      </c>
      <c r="Z22">
        <v>3</v>
      </c>
      <c r="AF22">
        <v>3</v>
      </c>
      <c r="AI22">
        <v>2</v>
      </c>
      <c r="AL22">
        <v>2</v>
      </c>
      <c r="AX22">
        <v>3</v>
      </c>
      <c r="BA22">
        <v>2</v>
      </c>
      <c r="BD22">
        <v>3</v>
      </c>
      <c r="BG22">
        <v>3</v>
      </c>
      <c r="BP22">
        <v>2</v>
      </c>
    </row>
    <row r="23" spans="1:68" ht="18.5">
      <c r="A23" s="4">
        <v>20</v>
      </c>
      <c r="B23" s="7" t="s">
        <v>157</v>
      </c>
      <c r="C23" s="7" t="s">
        <v>4</v>
      </c>
      <c r="D23" s="7">
        <f t="shared" si="0"/>
        <v>8</v>
      </c>
      <c r="E23" s="7">
        <f t="shared" si="1"/>
        <v>8</v>
      </c>
      <c r="F23" s="7">
        <f t="shared" si="2"/>
        <v>0</v>
      </c>
      <c r="G23" s="7"/>
      <c r="Q23">
        <v>2</v>
      </c>
      <c r="W23">
        <v>2</v>
      </c>
      <c r="AI23">
        <v>2</v>
      </c>
      <c r="BP23">
        <v>2</v>
      </c>
    </row>
    <row r="24" spans="1:59" ht="18.5">
      <c r="A24" s="4">
        <v>21</v>
      </c>
      <c r="B24" s="7" t="s">
        <v>158</v>
      </c>
      <c r="C24" s="7" t="s">
        <v>4</v>
      </c>
      <c r="D24" s="7">
        <f t="shared" si="0"/>
        <v>11</v>
      </c>
      <c r="E24" s="7">
        <f t="shared" si="1"/>
        <v>11</v>
      </c>
      <c r="F24" s="7">
        <f t="shared" si="2"/>
        <v>0</v>
      </c>
      <c r="G24" s="7"/>
      <c r="AF24">
        <v>3</v>
      </c>
      <c r="AI24">
        <v>2</v>
      </c>
      <c r="AX24">
        <v>3</v>
      </c>
      <c r="BG24">
        <v>3</v>
      </c>
    </row>
    <row r="25" spans="1:65" ht="18.5">
      <c r="A25" s="4">
        <v>22</v>
      </c>
      <c r="B25" s="7" t="s">
        <v>385</v>
      </c>
      <c r="C25" s="7" t="s">
        <v>13</v>
      </c>
      <c r="D25" s="7">
        <f t="shared" si="0"/>
        <v>30</v>
      </c>
      <c r="E25" s="7">
        <f t="shared" si="1"/>
        <v>30</v>
      </c>
      <c r="F25" s="7">
        <f t="shared" si="2"/>
        <v>0</v>
      </c>
      <c r="G25" s="7"/>
      <c r="H25">
        <v>2</v>
      </c>
      <c r="K25">
        <v>2</v>
      </c>
      <c r="N25">
        <v>2</v>
      </c>
      <c r="Q25">
        <v>2</v>
      </c>
      <c r="T25">
        <v>2</v>
      </c>
      <c r="W25">
        <v>2</v>
      </c>
      <c r="Z25">
        <v>3</v>
      </c>
      <c r="AO25">
        <v>2</v>
      </c>
      <c r="AR25">
        <v>2</v>
      </c>
      <c r="AU25">
        <v>2</v>
      </c>
      <c r="AX25">
        <v>3</v>
      </c>
      <c r="BA25">
        <v>2</v>
      </c>
      <c r="BJ25">
        <v>2</v>
      </c>
      <c r="BM25">
        <v>2</v>
      </c>
    </row>
    <row r="26" spans="1:71" ht="18.5">
      <c r="A26" s="4">
        <v>23</v>
      </c>
      <c r="B26" s="7" t="s">
        <v>159</v>
      </c>
      <c r="C26" s="7" t="s">
        <v>13</v>
      </c>
      <c r="D26" s="7">
        <f t="shared" si="0"/>
        <v>68</v>
      </c>
      <c r="E26" s="7">
        <f t="shared" si="1"/>
        <v>68</v>
      </c>
      <c r="F26" s="7">
        <f t="shared" si="2"/>
        <v>0</v>
      </c>
      <c r="G26" s="7"/>
      <c r="K26">
        <v>2</v>
      </c>
      <c r="N26">
        <v>2</v>
      </c>
      <c r="Q26">
        <v>2</v>
      </c>
      <c r="T26">
        <v>2</v>
      </c>
      <c r="AL26">
        <v>18</v>
      </c>
      <c r="AO26">
        <v>2</v>
      </c>
      <c r="AR26">
        <v>2</v>
      </c>
      <c r="AU26">
        <v>2</v>
      </c>
      <c r="AX26">
        <v>6</v>
      </c>
      <c r="BA26">
        <v>2</v>
      </c>
      <c r="BD26">
        <v>3</v>
      </c>
      <c r="BG26">
        <v>3</v>
      </c>
      <c r="BJ26">
        <v>12</v>
      </c>
      <c r="BM26">
        <v>2</v>
      </c>
      <c r="BP26">
        <v>2</v>
      </c>
      <c r="BS26">
        <v>6</v>
      </c>
    </row>
    <row r="27" spans="1:72" ht="18.5">
      <c r="A27" s="4">
        <v>24</v>
      </c>
      <c r="B27" s="7" t="s">
        <v>160</v>
      </c>
      <c r="C27" s="7" t="s">
        <v>13</v>
      </c>
      <c r="D27" s="7">
        <f t="shared" si="0"/>
        <v>132</v>
      </c>
      <c r="E27" s="7">
        <f t="shared" si="1"/>
        <v>124</v>
      </c>
      <c r="F27" s="7">
        <f t="shared" si="2"/>
        <v>8</v>
      </c>
      <c r="G27" s="7"/>
      <c r="T27">
        <v>2</v>
      </c>
      <c r="W27">
        <v>2</v>
      </c>
      <c r="Z27">
        <v>16</v>
      </c>
      <c r="AF27">
        <v>14</v>
      </c>
      <c r="AL27">
        <v>16</v>
      </c>
      <c r="AM27">
        <v>3</v>
      </c>
      <c r="AO27">
        <v>2</v>
      </c>
      <c r="AR27">
        <v>2</v>
      </c>
      <c r="AU27">
        <v>2</v>
      </c>
      <c r="AX27">
        <v>18</v>
      </c>
      <c r="BA27">
        <v>16</v>
      </c>
      <c r="BB27">
        <v>3</v>
      </c>
      <c r="BG27">
        <v>14</v>
      </c>
      <c r="BM27">
        <v>2</v>
      </c>
      <c r="BP27">
        <v>2</v>
      </c>
      <c r="BS27">
        <v>16</v>
      </c>
      <c r="BT27">
        <v>2</v>
      </c>
    </row>
    <row r="28" spans="1:71" ht="18.5">
      <c r="A28" s="4">
        <v>25</v>
      </c>
      <c r="B28" s="7" t="s">
        <v>161</v>
      </c>
      <c r="C28" s="7" t="s">
        <v>13</v>
      </c>
      <c r="D28" s="7">
        <f t="shared" si="0"/>
        <v>278</v>
      </c>
      <c r="E28" s="7">
        <f t="shared" si="1"/>
        <v>249</v>
      </c>
      <c r="F28" s="7">
        <f t="shared" si="2"/>
        <v>29</v>
      </c>
      <c r="G28" s="7"/>
      <c r="H28">
        <v>18</v>
      </c>
      <c r="K28">
        <v>12</v>
      </c>
      <c r="N28">
        <v>16</v>
      </c>
      <c r="Q28">
        <v>21</v>
      </c>
      <c r="T28">
        <v>16</v>
      </c>
      <c r="W28">
        <v>2</v>
      </c>
      <c r="X28">
        <v>5</v>
      </c>
      <c r="AF28">
        <v>21</v>
      </c>
      <c r="AG28">
        <v>3</v>
      </c>
      <c r="AL28">
        <v>14</v>
      </c>
      <c r="AO28">
        <v>21</v>
      </c>
      <c r="AP28">
        <v>3</v>
      </c>
      <c r="AR28">
        <v>2</v>
      </c>
      <c r="AU28">
        <v>21</v>
      </c>
      <c r="AV28">
        <v>5</v>
      </c>
      <c r="AX28">
        <v>3</v>
      </c>
      <c r="BA28">
        <v>2</v>
      </c>
      <c r="BD28">
        <v>18</v>
      </c>
      <c r="BE28">
        <v>3</v>
      </c>
      <c r="BG28">
        <v>10</v>
      </c>
      <c r="BH28">
        <v>3</v>
      </c>
      <c r="BJ28">
        <v>16</v>
      </c>
      <c r="BK28">
        <v>2</v>
      </c>
      <c r="BM28">
        <v>14</v>
      </c>
      <c r="BP28">
        <v>12</v>
      </c>
      <c r="BQ28">
        <v>5</v>
      </c>
      <c r="BS28">
        <v>10</v>
      </c>
    </row>
    <row r="29" spans="1:62" ht="18.5">
      <c r="A29" s="4">
        <v>26</v>
      </c>
      <c r="B29" s="7" t="s">
        <v>162</v>
      </c>
      <c r="C29" s="7" t="s">
        <v>13</v>
      </c>
      <c r="D29" s="7">
        <f t="shared" si="0"/>
        <v>22</v>
      </c>
      <c r="E29" s="7">
        <f t="shared" si="1"/>
        <v>22</v>
      </c>
      <c r="F29" s="7">
        <f t="shared" si="2"/>
        <v>0</v>
      </c>
      <c r="G29" s="7"/>
      <c r="W29">
        <v>2</v>
      </c>
      <c r="Z29">
        <v>10</v>
      </c>
      <c r="AX29">
        <v>3</v>
      </c>
      <c r="BA29">
        <v>2</v>
      </c>
      <c r="BD29">
        <v>3</v>
      </c>
      <c r="BJ29">
        <v>2</v>
      </c>
    </row>
    <row r="30" spans="1:7" ht="18.5">
      <c r="A30" s="4">
        <v>27</v>
      </c>
      <c r="B30" s="7" t="s">
        <v>163</v>
      </c>
      <c r="C30" s="7" t="s">
        <v>74</v>
      </c>
      <c r="D30" s="7">
        <f t="shared" si="0"/>
        <v>0</v>
      </c>
      <c r="E30" s="7">
        <f t="shared" si="1"/>
        <v>0</v>
      </c>
      <c r="F30" s="7">
        <f t="shared" si="2"/>
        <v>0</v>
      </c>
      <c r="G30" s="7"/>
    </row>
    <row r="31" spans="1:7" ht="18.5">
      <c r="A31" s="4">
        <v>28</v>
      </c>
      <c r="B31" s="6" t="s">
        <v>164</v>
      </c>
      <c r="C31" s="6" t="s">
        <v>74</v>
      </c>
      <c r="D31" s="7">
        <f t="shared" si="0"/>
        <v>0</v>
      </c>
      <c r="E31" s="7">
        <f t="shared" si="1"/>
        <v>0</v>
      </c>
      <c r="F31" s="7">
        <f t="shared" si="2"/>
        <v>0</v>
      </c>
      <c r="G31" s="6"/>
    </row>
    <row r="32" spans="1:56" ht="18.5">
      <c r="A32" s="4">
        <v>29</v>
      </c>
      <c r="B32" s="7" t="s">
        <v>165</v>
      </c>
      <c r="C32" s="7" t="s">
        <v>74</v>
      </c>
      <c r="D32" s="7">
        <f t="shared" si="0"/>
        <v>10</v>
      </c>
      <c r="E32" s="7">
        <f t="shared" si="1"/>
        <v>10</v>
      </c>
      <c r="F32" s="7">
        <f t="shared" si="2"/>
        <v>0</v>
      </c>
      <c r="G32" s="7"/>
      <c r="T32">
        <v>2</v>
      </c>
      <c r="W32">
        <v>2</v>
      </c>
      <c r="Z32">
        <v>3</v>
      </c>
      <c r="BD32">
        <v>3</v>
      </c>
    </row>
    <row r="33" spans="1:59" ht="18.5">
      <c r="A33" s="4">
        <v>30</v>
      </c>
      <c r="B33" s="7" t="s">
        <v>166</v>
      </c>
      <c r="C33" s="7" t="s">
        <v>167</v>
      </c>
      <c r="D33" s="7">
        <f t="shared" si="0"/>
        <v>3</v>
      </c>
      <c r="E33" s="7">
        <f t="shared" si="1"/>
        <v>3</v>
      </c>
      <c r="F33" s="7">
        <f t="shared" si="2"/>
        <v>0</v>
      </c>
      <c r="G33" s="7"/>
      <c r="BG33">
        <v>3</v>
      </c>
    </row>
    <row r="34" spans="1:59" ht="18.5">
      <c r="A34" s="4">
        <v>31</v>
      </c>
      <c r="B34" s="12" t="s">
        <v>168</v>
      </c>
      <c r="C34" s="7" t="s">
        <v>167</v>
      </c>
      <c r="D34" s="7">
        <f t="shared" si="0"/>
        <v>9</v>
      </c>
      <c r="E34" s="7">
        <f t="shared" si="1"/>
        <v>9</v>
      </c>
      <c r="F34" s="7">
        <f t="shared" si="2"/>
        <v>0</v>
      </c>
      <c r="G34" s="7"/>
      <c r="N34">
        <v>2</v>
      </c>
      <c r="AL34">
        <v>2</v>
      </c>
      <c r="AO34">
        <v>2</v>
      </c>
      <c r="BG34">
        <v>3</v>
      </c>
    </row>
    <row r="35" spans="1:66" ht="18.5">
      <c r="A35" s="4">
        <v>32</v>
      </c>
      <c r="B35" s="7" t="s">
        <v>169</v>
      </c>
      <c r="C35" s="7" t="s">
        <v>15</v>
      </c>
      <c r="D35" s="7">
        <f t="shared" si="0"/>
        <v>140</v>
      </c>
      <c r="E35" s="7">
        <f t="shared" si="1"/>
        <v>125</v>
      </c>
      <c r="F35" s="7">
        <f t="shared" si="2"/>
        <v>15</v>
      </c>
      <c r="G35" s="7"/>
      <c r="AO35">
        <v>2</v>
      </c>
      <c r="AR35">
        <v>16</v>
      </c>
      <c r="AU35">
        <v>18</v>
      </c>
      <c r="AX35">
        <v>8</v>
      </c>
      <c r="AY35">
        <v>5</v>
      </c>
      <c r="BA35">
        <v>21</v>
      </c>
      <c r="BD35">
        <v>21</v>
      </c>
      <c r="BE35">
        <v>2</v>
      </c>
      <c r="BJ35">
        <v>18</v>
      </c>
      <c r="BK35">
        <v>3</v>
      </c>
      <c r="BM35">
        <v>21</v>
      </c>
      <c r="BN35">
        <v>5</v>
      </c>
    </row>
    <row r="36" spans="1:14" ht="18.5">
      <c r="A36" s="4">
        <v>33</v>
      </c>
      <c r="B36" s="7" t="s">
        <v>170</v>
      </c>
      <c r="C36" s="7" t="s">
        <v>124</v>
      </c>
      <c r="D36" s="7">
        <f t="shared" si="0"/>
        <v>2</v>
      </c>
      <c r="E36" s="7">
        <f t="shared" si="1"/>
        <v>2</v>
      </c>
      <c r="F36" s="7">
        <f t="shared" si="2"/>
        <v>0</v>
      </c>
      <c r="G36" s="7"/>
      <c r="N36">
        <v>2</v>
      </c>
    </row>
    <row r="37" spans="1:56" ht="18.5">
      <c r="A37" s="4">
        <v>34</v>
      </c>
      <c r="B37" s="7" t="s">
        <v>171</v>
      </c>
      <c r="C37" s="7" t="s">
        <v>124</v>
      </c>
      <c r="D37" s="7">
        <f t="shared" si="0"/>
        <v>7</v>
      </c>
      <c r="E37" s="7">
        <f t="shared" si="1"/>
        <v>7</v>
      </c>
      <c r="F37" s="7">
        <f t="shared" si="2"/>
        <v>0</v>
      </c>
      <c r="G37" s="7"/>
      <c r="W37">
        <v>2</v>
      </c>
      <c r="AR37">
        <v>2</v>
      </c>
      <c r="BD37">
        <v>3</v>
      </c>
    </row>
    <row r="38" spans="1:7" ht="18.5">
      <c r="A38" s="4">
        <v>35</v>
      </c>
      <c r="B38" s="7" t="s">
        <v>172</v>
      </c>
      <c r="C38" s="7" t="s">
        <v>173</v>
      </c>
      <c r="D38" s="7">
        <f t="shared" si="0"/>
        <v>0</v>
      </c>
      <c r="E38" s="7">
        <f t="shared" si="1"/>
        <v>0</v>
      </c>
      <c r="F38" s="7">
        <f t="shared" si="2"/>
        <v>0</v>
      </c>
      <c r="G38" s="7"/>
    </row>
    <row r="39" spans="1:59" ht="18.5">
      <c r="A39" s="4">
        <v>36</v>
      </c>
      <c r="B39" s="7" t="s">
        <v>174</v>
      </c>
      <c r="C39" s="7" t="s">
        <v>175</v>
      </c>
      <c r="D39" s="7">
        <f t="shared" si="0"/>
        <v>18</v>
      </c>
      <c r="E39" s="7">
        <f t="shared" si="1"/>
        <v>18</v>
      </c>
      <c r="F39" s="7">
        <f t="shared" si="2"/>
        <v>0</v>
      </c>
      <c r="G39" s="7"/>
      <c r="T39">
        <v>2</v>
      </c>
      <c r="W39">
        <v>2</v>
      </c>
      <c r="AL39">
        <v>2</v>
      </c>
      <c r="AO39">
        <v>2</v>
      </c>
      <c r="AR39">
        <v>2</v>
      </c>
      <c r="AX39">
        <v>3</v>
      </c>
      <c r="BA39">
        <v>2</v>
      </c>
      <c r="BG39">
        <v>3</v>
      </c>
    </row>
    <row r="40" spans="1:71" ht="18.5">
      <c r="A40" s="4">
        <v>37</v>
      </c>
      <c r="B40" s="7" t="s">
        <v>176</v>
      </c>
      <c r="C40" s="7" t="s">
        <v>175</v>
      </c>
      <c r="D40" s="7">
        <f t="shared" si="0"/>
        <v>152</v>
      </c>
      <c r="E40" s="7">
        <f t="shared" si="1"/>
        <v>150</v>
      </c>
      <c r="F40" s="7">
        <f t="shared" si="2"/>
        <v>2</v>
      </c>
      <c r="G40" s="7"/>
      <c r="H40">
        <v>12</v>
      </c>
      <c r="I40">
        <v>2</v>
      </c>
      <c r="K40">
        <v>2</v>
      </c>
      <c r="N40">
        <v>21</v>
      </c>
      <c r="Q40">
        <v>16</v>
      </c>
      <c r="T40">
        <v>2</v>
      </c>
      <c r="W40">
        <v>12</v>
      </c>
      <c r="Z40">
        <v>12</v>
      </c>
      <c r="AL40">
        <v>12</v>
      </c>
      <c r="AO40">
        <v>16</v>
      </c>
      <c r="AR40">
        <v>2</v>
      </c>
      <c r="AX40">
        <v>3</v>
      </c>
      <c r="BA40">
        <v>2</v>
      </c>
      <c r="BD40">
        <v>14</v>
      </c>
      <c r="BG40">
        <v>8</v>
      </c>
      <c r="BP40">
        <v>2</v>
      </c>
      <c r="BS40">
        <v>14</v>
      </c>
    </row>
    <row r="41" spans="1:71" ht="18.5">
      <c r="A41" s="4">
        <v>38</v>
      </c>
      <c r="B41" s="7" t="s">
        <v>177</v>
      </c>
      <c r="C41" s="7" t="s">
        <v>32</v>
      </c>
      <c r="D41" s="7">
        <f t="shared" si="0"/>
        <v>10</v>
      </c>
      <c r="E41" s="7">
        <f t="shared" si="1"/>
        <v>10</v>
      </c>
      <c r="F41" s="7">
        <f t="shared" si="2"/>
        <v>0</v>
      </c>
      <c r="G41" s="7"/>
      <c r="AO41">
        <v>2</v>
      </c>
      <c r="BA41">
        <v>2</v>
      </c>
      <c r="BD41">
        <v>3</v>
      </c>
      <c r="BS41">
        <v>3</v>
      </c>
    </row>
    <row r="42" spans="1:71" ht="18.5">
      <c r="A42" s="4">
        <v>39</v>
      </c>
      <c r="B42" s="7" t="s">
        <v>178</v>
      </c>
      <c r="C42" s="7" t="s">
        <v>20</v>
      </c>
      <c r="D42" s="7">
        <f t="shared" si="0"/>
        <v>26</v>
      </c>
      <c r="E42" s="7">
        <f t="shared" si="1"/>
        <v>26</v>
      </c>
      <c r="F42" s="7">
        <f t="shared" si="2"/>
        <v>0</v>
      </c>
      <c r="G42" s="7"/>
      <c r="W42">
        <v>2</v>
      </c>
      <c r="Z42">
        <v>3</v>
      </c>
      <c r="AI42">
        <v>2</v>
      </c>
      <c r="AL42">
        <v>2</v>
      </c>
      <c r="AR42">
        <v>2</v>
      </c>
      <c r="AX42">
        <v>3</v>
      </c>
      <c r="BA42">
        <v>2</v>
      </c>
      <c r="BG42">
        <v>3</v>
      </c>
      <c r="BM42">
        <v>2</v>
      </c>
      <c r="BP42">
        <v>2</v>
      </c>
      <c r="BS42">
        <v>3</v>
      </c>
    </row>
    <row r="43" spans="1:71" ht="18.5">
      <c r="A43" s="4">
        <v>40</v>
      </c>
      <c r="B43" s="7" t="s">
        <v>179</v>
      </c>
      <c r="C43" s="7" t="s">
        <v>20</v>
      </c>
      <c r="D43" s="7">
        <f t="shared" si="0"/>
        <v>33</v>
      </c>
      <c r="E43" s="7">
        <f t="shared" si="1"/>
        <v>33</v>
      </c>
      <c r="F43" s="7">
        <f t="shared" si="2"/>
        <v>0</v>
      </c>
      <c r="G43" s="7"/>
      <c r="T43">
        <v>2</v>
      </c>
      <c r="W43">
        <v>2</v>
      </c>
      <c r="Z43">
        <v>3</v>
      </c>
      <c r="AF43">
        <v>3</v>
      </c>
      <c r="AI43">
        <v>2</v>
      </c>
      <c r="AL43">
        <v>2</v>
      </c>
      <c r="AO43">
        <v>2</v>
      </c>
      <c r="AR43">
        <v>2</v>
      </c>
      <c r="AX43">
        <v>3</v>
      </c>
      <c r="BA43">
        <v>2</v>
      </c>
      <c r="BD43">
        <v>3</v>
      </c>
      <c r="BM43">
        <v>2</v>
      </c>
      <c r="BP43">
        <v>2</v>
      </c>
      <c r="BS43">
        <v>3</v>
      </c>
    </row>
    <row r="44" spans="1:62" ht="18.5">
      <c r="A44" s="4">
        <v>41</v>
      </c>
      <c r="B44" s="6" t="s">
        <v>36</v>
      </c>
      <c r="C44" s="6" t="s">
        <v>180</v>
      </c>
      <c r="D44" s="7">
        <f t="shared" si="0"/>
        <v>29</v>
      </c>
      <c r="E44" s="7">
        <f t="shared" si="1"/>
        <v>27</v>
      </c>
      <c r="F44" s="7">
        <f t="shared" si="2"/>
        <v>2</v>
      </c>
      <c r="G44" s="6"/>
      <c r="AO44">
        <v>2</v>
      </c>
      <c r="AR44">
        <v>2</v>
      </c>
      <c r="AX44">
        <v>3</v>
      </c>
      <c r="BA44">
        <v>18</v>
      </c>
      <c r="BB44">
        <v>2</v>
      </c>
      <c r="BJ44">
        <v>2</v>
      </c>
    </row>
    <row r="45" spans="1:7" ht="18.5">
      <c r="A45" s="4">
        <v>42</v>
      </c>
      <c r="B45" s="7" t="s">
        <v>181</v>
      </c>
      <c r="C45" s="6" t="s">
        <v>180</v>
      </c>
      <c r="D45" s="7">
        <f t="shared" si="0"/>
        <v>0</v>
      </c>
      <c r="E45" s="7">
        <f t="shared" si="1"/>
        <v>0</v>
      </c>
      <c r="F45" s="7">
        <f t="shared" si="2"/>
        <v>0</v>
      </c>
      <c r="G45" s="6"/>
    </row>
    <row r="46" spans="1:68" ht="18.5">
      <c r="A46" s="4">
        <v>43</v>
      </c>
      <c r="B46" s="6" t="s">
        <v>182</v>
      </c>
      <c r="C46" s="6" t="s">
        <v>180</v>
      </c>
      <c r="D46" s="7">
        <f t="shared" si="0"/>
        <v>4</v>
      </c>
      <c r="E46" s="7">
        <f t="shared" si="1"/>
        <v>4</v>
      </c>
      <c r="F46" s="7">
        <f t="shared" si="2"/>
        <v>0</v>
      </c>
      <c r="G46" s="6"/>
      <c r="BM46">
        <v>2</v>
      </c>
      <c r="BP46">
        <v>2</v>
      </c>
    </row>
    <row r="47" spans="1:71" ht="18.5">
      <c r="A47" s="4">
        <v>44</v>
      </c>
      <c r="B47" s="6" t="s">
        <v>103</v>
      </c>
      <c r="C47" s="6" t="s">
        <v>135</v>
      </c>
      <c r="D47" s="7">
        <f t="shared" si="0"/>
        <v>19</v>
      </c>
      <c r="E47" s="7">
        <f t="shared" si="1"/>
        <v>19</v>
      </c>
      <c r="F47" s="7">
        <f t="shared" si="2"/>
        <v>0</v>
      </c>
      <c r="G47" s="6"/>
      <c r="AL47">
        <v>2</v>
      </c>
      <c r="AO47">
        <v>2</v>
      </c>
      <c r="AR47">
        <v>2</v>
      </c>
      <c r="BD47">
        <v>3</v>
      </c>
      <c r="BG47">
        <v>3</v>
      </c>
      <c r="BM47">
        <v>2</v>
      </c>
      <c r="BP47">
        <v>2</v>
      </c>
      <c r="BS47">
        <v>3</v>
      </c>
    </row>
    <row r="48" spans="1:7" ht="18.5">
      <c r="A48" s="4">
        <v>46</v>
      </c>
      <c r="B48" s="6" t="s">
        <v>183</v>
      </c>
      <c r="C48" s="7" t="s">
        <v>175</v>
      </c>
      <c r="D48" s="7">
        <f t="shared" si="0"/>
        <v>0</v>
      </c>
      <c r="E48" s="7">
        <f t="shared" si="1"/>
        <v>0</v>
      </c>
      <c r="F48" s="7">
        <f t="shared" si="2"/>
        <v>0</v>
      </c>
      <c r="G48" s="7"/>
    </row>
    <row r="49" spans="1:71" ht="18.5">
      <c r="A49" s="4">
        <v>47</v>
      </c>
      <c r="B49" s="6" t="s">
        <v>184</v>
      </c>
      <c r="C49" s="7" t="s">
        <v>175</v>
      </c>
      <c r="D49" s="7">
        <f t="shared" si="0"/>
        <v>18</v>
      </c>
      <c r="E49" s="7">
        <f t="shared" si="1"/>
        <v>18</v>
      </c>
      <c r="F49" s="7">
        <f t="shared" si="2"/>
        <v>0</v>
      </c>
      <c r="G49" s="7"/>
      <c r="T49">
        <v>2</v>
      </c>
      <c r="Z49">
        <v>3</v>
      </c>
      <c r="AL49">
        <v>2</v>
      </c>
      <c r="BA49">
        <v>2</v>
      </c>
      <c r="BD49">
        <v>3</v>
      </c>
      <c r="BG49">
        <v>3</v>
      </c>
      <c r="BS49">
        <v>3</v>
      </c>
    </row>
    <row r="50" spans="1:7" ht="18.5">
      <c r="A50" s="4">
        <v>50</v>
      </c>
      <c r="B50" s="6" t="s">
        <v>383</v>
      </c>
      <c r="C50" s="7" t="s">
        <v>376</v>
      </c>
      <c r="D50" s="7">
        <f aca="true" t="shared" si="3" ref="D50:D51">E50+F50+G50</f>
        <v>0</v>
      </c>
      <c r="E50" s="7">
        <f aca="true" t="shared" si="4" ref="E50:E51">H50+K50+N50+Q50+T50+W50+Z50+AC50+AF50+AI50+AL50+AO50+AR50+AU50+AX50+BA50+BD50+BG50+BJ50+BM50+BP50+BS50+BV50+BY50+CB50+CE50</f>
        <v>0</v>
      </c>
      <c r="F50" s="7">
        <f aca="true" t="shared" si="5" ref="F50:F51">I50+L50+O50+R50+U50+X50+AA50+AD50+AG50+AJ50+AM50+AP50+AS50+AV50+AY50+BB50+BE50+BH50+BK50+BN50+BQ50+BT50+BW50+BZ50+CC50+CF50</f>
        <v>0</v>
      </c>
      <c r="G50" s="7"/>
    </row>
    <row r="51" spans="1:47" ht="18.5">
      <c r="A51" s="4">
        <v>51</v>
      </c>
      <c r="B51" s="6" t="s">
        <v>384</v>
      </c>
      <c r="C51" s="7" t="s">
        <v>90</v>
      </c>
      <c r="D51" s="7">
        <f t="shared" si="3"/>
        <v>4</v>
      </c>
      <c r="E51" s="7">
        <f t="shared" si="4"/>
        <v>4</v>
      </c>
      <c r="F51" s="7">
        <f t="shared" si="5"/>
        <v>0</v>
      </c>
      <c r="G51" s="7"/>
      <c r="AO51">
        <v>2</v>
      </c>
      <c r="AU51">
        <v>2</v>
      </c>
    </row>
    <row r="52" spans="1:47" ht="18.5">
      <c r="A52" s="4">
        <v>54</v>
      </c>
      <c r="B52" s="6" t="s">
        <v>399</v>
      </c>
      <c r="C52" s="7" t="s">
        <v>396</v>
      </c>
      <c r="D52" s="7">
        <f aca="true" t="shared" si="6" ref="D52">E52+F52+G52</f>
        <v>6</v>
      </c>
      <c r="E52" s="7">
        <f aca="true" t="shared" si="7" ref="E52">H52+K52+N52+Q52+T52+W52+Z52+AC52+AF52+AI52+AL52+AO52+AR52+AU52+AX52+BA52+BD52+BG52+BJ52+BM52+BP52+BS52+BV52+BY52+CB52+CE52</f>
        <v>6</v>
      </c>
      <c r="F52" s="7">
        <f aca="true" t="shared" si="8" ref="F52">I52+L52+O52+R52+U52+X52+AA52+AD52+AG52+AJ52+AM52+AP52+AS52+AV52+AY52+BB52+BE52+BH52+BK52+BN52+BQ52+BT52+BW52+BZ52+CC52+CF52</f>
        <v>0</v>
      </c>
      <c r="G52" s="7"/>
      <c r="AO52">
        <v>2</v>
      </c>
      <c r="AR52">
        <v>2</v>
      </c>
      <c r="AU52">
        <v>2</v>
      </c>
    </row>
    <row r="53" spans="1:7" ht="18.5">
      <c r="A53" s="4"/>
      <c r="B53" s="6" t="s">
        <v>400</v>
      </c>
      <c r="C53" s="7" t="s">
        <v>396</v>
      </c>
      <c r="D53" s="7">
        <f aca="true" t="shared" si="9" ref="D53">E53+F53+G53</f>
        <v>0</v>
      </c>
      <c r="E53" s="7">
        <f aca="true" t="shared" si="10" ref="E53">H53+K53+N53+Q53+T53+W53+Z53+AC53+AF53+AI53+AL53+AO53+AR53+AU53+AX53+BA53+BD53+BG53+BJ53+BM53+BP53+BS53+BV53+BY53+CB53+CE53</f>
        <v>0</v>
      </c>
      <c r="F53" s="7">
        <f aca="true" t="shared" si="11" ref="F53">I53+L53+O53+R53+U53+X53+AA53+AD53+AG53+AJ53+AM53+AP53+AS53+AV53+AY53+BB53+BE53+BH53+BK53+BN53+BQ53+BT53+BW53+BZ53+CC53+CF53</f>
        <v>0</v>
      </c>
      <c r="G53" s="7"/>
    </row>
  </sheetData>
  <mergeCells count="23">
    <mergeCell ref="BS1:BU2"/>
    <mergeCell ref="BP1:BR2"/>
    <mergeCell ref="BJ1:BL2"/>
    <mergeCell ref="BM1:BO2"/>
    <mergeCell ref="BA1:BC2"/>
    <mergeCell ref="BD1:BF2"/>
    <mergeCell ref="BG1:BI2"/>
    <mergeCell ref="AU1:AW2"/>
    <mergeCell ref="AX1:AZ2"/>
    <mergeCell ref="D1:G2"/>
    <mergeCell ref="Q1:S2"/>
    <mergeCell ref="T1:V2"/>
    <mergeCell ref="W1:Y2"/>
    <mergeCell ref="Z1:AB2"/>
    <mergeCell ref="H1:J2"/>
    <mergeCell ref="K1:M2"/>
    <mergeCell ref="N1:P2"/>
    <mergeCell ref="AR1:AT2"/>
    <mergeCell ref="AC1:AE2"/>
    <mergeCell ref="AF1:AH2"/>
    <mergeCell ref="AI1:AK2"/>
    <mergeCell ref="AL1:AN2"/>
    <mergeCell ref="AO1:AQ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89654-5563-4407-9DD6-4B87DD8F6E02}">
  <dimension ref="A1:H53"/>
  <sheetViews>
    <sheetView workbookViewId="0" topLeftCell="A1">
      <selection activeCell="I11" sqref="I11"/>
    </sheetView>
  </sheetViews>
  <sheetFormatPr defaultColWidth="11.421875" defaultRowHeight="15"/>
  <cols>
    <col min="1" max="1" width="11.421875" style="5" customWidth="1"/>
    <col min="2" max="2" width="9.28125" style="5" bestFit="1" customWidth="1"/>
    <col min="3" max="4" width="19.57421875" style="5" bestFit="1" customWidth="1"/>
    <col min="5" max="7" width="11.421875" style="5" customWidth="1"/>
  </cols>
  <sheetData>
    <row r="1" spans="5:8" ht="15">
      <c r="E1" s="5" t="s">
        <v>321</v>
      </c>
      <c r="H1" s="5"/>
    </row>
    <row r="2" spans="1:8" ht="18.5">
      <c r="A2" s="80" t="s">
        <v>334</v>
      </c>
      <c r="B2" s="80"/>
      <c r="C2" s="80"/>
      <c r="D2" s="80"/>
      <c r="E2" s="80"/>
      <c r="F2" s="80"/>
      <c r="G2" s="80"/>
      <c r="H2" s="80"/>
    </row>
    <row r="3" spans="1:8" ht="18.5">
      <c r="A3" s="16" t="s">
        <v>332</v>
      </c>
      <c r="B3" s="16" t="s">
        <v>0</v>
      </c>
      <c r="C3" s="16" t="s">
        <v>1</v>
      </c>
      <c r="D3" s="16" t="s">
        <v>2</v>
      </c>
      <c r="E3" s="16" t="s">
        <v>317</v>
      </c>
      <c r="F3" s="16" t="s">
        <v>310</v>
      </c>
      <c r="G3" s="16" t="s">
        <v>311</v>
      </c>
      <c r="H3" s="16" t="s">
        <v>312</v>
      </c>
    </row>
    <row r="4" spans="1:8" ht="15">
      <c r="A4" s="32">
        <v>1</v>
      </c>
      <c r="B4" s="32">
        <v>10</v>
      </c>
      <c r="C4" s="32" t="s">
        <v>148</v>
      </c>
      <c r="D4" s="32" t="s">
        <v>90</v>
      </c>
      <c r="E4" s="32">
        <v>287</v>
      </c>
      <c r="F4" s="32">
        <v>270</v>
      </c>
      <c r="G4" s="32">
        <v>17</v>
      </c>
      <c r="H4" s="32"/>
    </row>
    <row r="5" spans="1:8" ht="15">
      <c r="A5" s="32">
        <v>2</v>
      </c>
      <c r="B5" s="32">
        <v>25</v>
      </c>
      <c r="C5" s="32" t="s">
        <v>161</v>
      </c>
      <c r="D5" s="32" t="s">
        <v>13</v>
      </c>
      <c r="E5" s="32">
        <v>278</v>
      </c>
      <c r="F5" s="32">
        <v>249</v>
      </c>
      <c r="G5" s="32">
        <v>29</v>
      </c>
      <c r="H5" s="32"/>
    </row>
    <row r="6" spans="1:8" ht="15">
      <c r="A6" s="32">
        <v>3</v>
      </c>
      <c r="B6" s="32">
        <v>5</v>
      </c>
      <c r="C6" s="32" t="s">
        <v>143</v>
      </c>
      <c r="D6" s="32" t="s">
        <v>35</v>
      </c>
      <c r="E6" s="32">
        <v>248</v>
      </c>
      <c r="F6" s="32">
        <v>243</v>
      </c>
      <c r="G6" s="32">
        <v>5</v>
      </c>
      <c r="H6" s="32"/>
    </row>
    <row r="7" spans="1:8" ht="15">
      <c r="A7" s="32">
        <v>4</v>
      </c>
      <c r="B7" s="32">
        <v>1</v>
      </c>
      <c r="C7" s="32" t="s">
        <v>139</v>
      </c>
      <c r="D7" s="32" t="s">
        <v>35</v>
      </c>
      <c r="E7" s="32">
        <v>213</v>
      </c>
      <c r="F7" s="32">
        <v>208</v>
      </c>
      <c r="G7" s="32">
        <v>5</v>
      </c>
      <c r="H7" s="32"/>
    </row>
    <row r="8" spans="1:8" ht="15">
      <c r="A8" s="32">
        <v>5</v>
      </c>
      <c r="B8" s="32">
        <v>37</v>
      </c>
      <c r="C8" s="32" t="s">
        <v>176</v>
      </c>
      <c r="D8" s="32" t="s">
        <v>175</v>
      </c>
      <c r="E8" s="32">
        <v>152</v>
      </c>
      <c r="F8" s="32">
        <v>150</v>
      </c>
      <c r="G8" s="32">
        <v>2</v>
      </c>
      <c r="H8" s="32"/>
    </row>
    <row r="9" spans="1:8" ht="15">
      <c r="A9" s="32">
        <v>6</v>
      </c>
      <c r="B9" s="32">
        <v>18</v>
      </c>
      <c r="C9" s="32" t="s">
        <v>155</v>
      </c>
      <c r="D9" s="32" t="s">
        <v>4</v>
      </c>
      <c r="E9" s="32">
        <v>140</v>
      </c>
      <c r="F9" s="32">
        <v>137</v>
      </c>
      <c r="G9" s="32">
        <v>3</v>
      </c>
      <c r="H9" s="32"/>
    </row>
    <row r="10" spans="1:8" ht="15">
      <c r="A10" s="32">
        <v>7</v>
      </c>
      <c r="B10" s="32">
        <v>32</v>
      </c>
      <c r="C10" s="32" t="s">
        <v>169</v>
      </c>
      <c r="D10" s="32" t="s">
        <v>15</v>
      </c>
      <c r="E10" s="32">
        <v>140</v>
      </c>
      <c r="F10" s="32">
        <v>125</v>
      </c>
      <c r="G10" s="32">
        <v>15</v>
      </c>
      <c r="H10" s="32"/>
    </row>
    <row r="11" spans="1:8" ht="15">
      <c r="A11" s="32">
        <v>8</v>
      </c>
      <c r="B11" s="32">
        <v>24</v>
      </c>
      <c r="C11" s="32" t="s">
        <v>160</v>
      </c>
      <c r="D11" s="32" t="s">
        <v>13</v>
      </c>
      <c r="E11" s="32">
        <v>132</v>
      </c>
      <c r="F11" s="32">
        <v>124</v>
      </c>
      <c r="G11" s="32">
        <v>8</v>
      </c>
      <c r="H11" s="32"/>
    </row>
    <row r="12" spans="1:8" ht="15">
      <c r="A12" s="32">
        <v>9</v>
      </c>
      <c r="B12" s="32">
        <v>23</v>
      </c>
      <c r="C12" s="32" t="s">
        <v>159</v>
      </c>
      <c r="D12" s="32" t="s">
        <v>13</v>
      </c>
      <c r="E12" s="32">
        <v>68</v>
      </c>
      <c r="F12" s="32">
        <v>68</v>
      </c>
      <c r="G12" s="32">
        <v>0</v>
      </c>
      <c r="H12" s="32"/>
    </row>
    <row r="13" spans="1:8" ht="15">
      <c r="A13" s="32">
        <v>10</v>
      </c>
      <c r="B13" s="32">
        <v>13</v>
      </c>
      <c r="C13" s="32" t="s">
        <v>150</v>
      </c>
      <c r="D13" s="32" t="s">
        <v>90</v>
      </c>
      <c r="E13" s="32">
        <v>48</v>
      </c>
      <c r="F13" s="32">
        <v>48</v>
      </c>
      <c r="G13" s="32">
        <v>0</v>
      </c>
      <c r="H13" s="32"/>
    </row>
    <row r="14" spans="1:8" ht="15">
      <c r="A14" s="32">
        <v>11</v>
      </c>
      <c r="B14" s="32">
        <v>12</v>
      </c>
      <c r="C14" s="32" t="s">
        <v>149</v>
      </c>
      <c r="D14" s="32" t="s">
        <v>90</v>
      </c>
      <c r="E14" s="32">
        <v>46</v>
      </c>
      <c r="F14" s="32">
        <v>46</v>
      </c>
      <c r="G14" s="32">
        <v>0</v>
      </c>
      <c r="H14" s="32"/>
    </row>
    <row r="15" spans="1:8" ht="15">
      <c r="A15" s="32">
        <v>12</v>
      </c>
      <c r="B15" s="32">
        <v>40</v>
      </c>
      <c r="C15" s="32" t="s">
        <v>179</v>
      </c>
      <c r="D15" s="32" t="s">
        <v>20</v>
      </c>
      <c r="E15" s="32">
        <v>33</v>
      </c>
      <c r="F15" s="32">
        <v>33</v>
      </c>
      <c r="G15" s="32">
        <v>0</v>
      </c>
      <c r="H15" s="32"/>
    </row>
    <row r="16" spans="1:8" ht="15">
      <c r="A16" s="32">
        <v>13</v>
      </c>
      <c r="B16" s="32">
        <v>22</v>
      </c>
      <c r="C16" s="32" t="s">
        <v>385</v>
      </c>
      <c r="D16" s="32" t="s">
        <v>13</v>
      </c>
      <c r="E16" s="32">
        <v>30</v>
      </c>
      <c r="F16" s="32">
        <v>30</v>
      </c>
      <c r="G16" s="32">
        <v>0</v>
      </c>
      <c r="H16" s="32"/>
    </row>
    <row r="17" spans="1:8" ht="15">
      <c r="A17" s="32">
        <v>14</v>
      </c>
      <c r="B17" s="32">
        <v>19</v>
      </c>
      <c r="C17" s="32" t="s">
        <v>156</v>
      </c>
      <c r="D17" s="32" t="s">
        <v>4</v>
      </c>
      <c r="E17" s="32">
        <v>29</v>
      </c>
      <c r="F17" s="32">
        <v>29</v>
      </c>
      <c r="G17" s="32">
        <v>0</v>
      </c>
      <c r="H17" s="32"/>
    </row>
    <row r="18" spans="1:8" ht="15">
      <c r="A18" s="32">
        <v>15</v>
      </c>
      <c r="B18" s="32">
        <v>41</v>
      </c>
      <c r="C18" s="32" t="s">
        <v>36</v>
      </c>
      <c r="D18" s="32" t="s">
        <v>180</v>
      </c>
      <c r="E18" s="32">
        <v>29</v>
      </c>
      <c r="F18" s="32">
        <v>27</v>
      </c>
      <c r="G18" s="32">
        <v>2</v>
      </c>
      <c r="H18" s="32"/>
    </row>
    <row r="19" spans="1:8" ht="15">
      <c r="A19" s="32">
        <v>16</v>
      </c>
      <c r="B19" s="32">
        <v>39</v>
      </c>
      <c r="C19" s="32" t="s">
        <v>178</v>
      </c>
      <c r="D19" s="32" t="s">
        <v>20</v>
      </c>
      <c r="E19" s="32">
        <v>26</v>
      </c>
      <c r="F19" s="32">
        <v>26</v>
      </c>
      <c r="G19" s="32">
        <v>0</v>
      </c>
      <c r="H19" s="32"/>
    </row>
    <row r="20" spans="1:8" ht="15">
      <c r="A20" s="32">
        <v>17</v>
      </c>
      <c r="B20" s="32">
        <v>26</v>
      </c>
      <c r="C20" s="32" t="s">
        <v>162</v>
      </c>
      <c r="D20" s="32" t="s">
        <v>13</v>
      </c>
      <c r="E20" s="32">
        <v>22</v>
      </c>
      <c r="F20" s="32">
        <v>22</v>
      </c>
      <c r="G20" s="32">
        <v>0</v>
      </c>
      <c r="H20" s="32"/>
    </row>
    <row r="21" spans="1:8" ht="15">
      <c r="A21" s="32">
        <v>18</v>
      </c>
      <c r="B21" s="32">
        <v>2</v>
      </c>
      <c r="C21" s="32" t="s">
        <v>140</v>
      </c>
      <c r="D21" s="32" t="s">
        <v>35</v>
      </c>
      <c r="E21" s="32">
        <v>20</v>
      </c>
      <c r="F21" s="32">
        <v>20</v>
      </c>
      <c r="G21" s="32">
        <v>0</v>
      </c>
      <c r="H21" s="32"/>
    </row>
    <row r="22" spans="1:8" ht="15">
      <c r="A22" s="32">
        <v>19</v>
      </c>
      <c r="B22" s="32">
        <v>44</v>
      </c>
      <c r="C22" s="32" t="s">
        <v>103</v>
      </c>
      <c r="D22" s="32" t="s">
        <v>135</v>
      </c>
      <c r="E22" s="32">
        <v>19</v>
      </c>
      <c r="F22" s="32">
        <v>19</v>
      </c>
      <c r="G22" s="32">
        <v>0</v>
      </c>
      <c r="H22" s="32"/>
    </row>
    <row r="23" spans="1:8" ht="15">
      <c r="A23" s="32">
        <v>20</v>
      </c>
      <c r="B23" s="32">
        <v>36</v>
      </c>
      <c r="C23" s="32" t="s">
        <v>174</v>
      </c>
      <c r="D23" s="32" t="s">
        <v>175</v>
      </c>
      <c r="E23" s="32">
        <v>18</v>
      </c>
      <c r="F23" s="32">
        <v>18</v>
      </c>
      <c r="G23" s="32">
        <v>0</v>
      </c>
      <c r="H23" s="32"/>
    </row>
    <row r="24" spans="1:8" ht="15">
      <c r="A24" s="32">
        <v>21</v>
      </c>
      <c r="B24" s="32">
        <v>47</v>
      </c>
      <c r="C24" s="32" t="s">
        <v>184</v>
      </c>
      <c r="D24" s="32" t="s">
        <v>175</v>
      </c>
      <c r="E24" s="32">
        <v>18</v>
      </c>
      <c r="F24" s="32">
        <v>18</v>
      </c>
      <c r="G24" s="32">
        <v>0</v>
      </c>
      <c r="H24" s="32"/>
    </row>
    <row r="25" spans="1:8" ht="15">
      <c r="A25" s="32">
        <v>22</v>
      </c>
      <c r="B25" s="32">
        <v>21</v>
      </c>
      <c r="C25" s="32" t="s">
        <v>158</v>
      </c>
      <c r="D25" s="32" t="s">
        <v>4</v>
      </c>
      <c r="E25" s="32">
        <v>11</v>
      </c>
      <c r="F25" s="32">
        <v>11</v>
      </c>
      <c r="G25" s="32">
        <v>0</v>
      </c>
      <c r="H25" s="32"/>
    </row>
    <row r="26" spans="1:8" ht="15">
      <c r="A26" s="32">
        <v>23</v>
      </c>
      <c r="B26" s="32">
        <v>29</v>
      </c>
      <c r="C26" s="32" t="s">
        <v>165</v>
      </c>
      <c r="D26" s="32" t="s">
        <v>74</v>
      </c>
      <c r="E26" s="32">
        <v>10</v>
      </c>
      <c r="F26" s="32">
        <v>10</v>
      </c>
      <c r="G26" s="32">
        <v>0</v>
      </c>
      <c r="H26" s="32"/>
    </row>
    <row r="27" spans="1:8" ht="15">
      <c r="A27" s="32">
        <v>24</v>
      </c>
      <c r="B27" s="32">
        <v>38</v>
      </c>
      <c r="C27" s="32" t="s">
        <v>177</v>
      </c>
      <c r="D27" s="32" t="s">
        <v>32</v>
      </c>
      <c r="E27" s="32">
        <v>10</v>
      </c>
      <c r="F27" s="32">
        <v>10</v>
      </c>
      <c r="G27" s="32">
        <v>0</v>
      </c>
      <c r="H27" s="32"/>
    </row>
    <row r="28" spans="1:8" ht="15">
      <c r="A28" s="32">
        <v>25</v>
      </c>
      <c r="B28" s="32">
        <v>31</v>
      </c>
      <c r="C28" s="32" t="s">
        <v>168</v>
      </c>
      <c r="D28" s="32" t="s">
        <v>167</v>
      </c>
      <c r="E28" s="32">
        <v>9</v>
      </c>
      <c r="F28" s="32">
        <v>9</v>
      </c>
      <c r="G28" s="32">
        <v>0</v>
      </c>
      <c r="H28" s="32"/>
    </row>
    <row r="29" spans="1:8" ht="15">
      <c r="A29" s="32">
        <v>26</v>
      </c>
      <c r="B29" s="32">
        <v>20</v>
      </c>
      <c r="C29" s="32" t="s">
        <v>157</v>
      </c>
      <c r="D29" s="32" t="s">
        <v>4</v>
      </c>
      <c r="E29" s="32">
        <v>8</v>
      </c>
      <c r="F29" s="32">
        <v>8</v>
      </c>
      <c r="G29" s="32">
        <v>0</v>
      </c>
      <c r="H29" s="32"/>
    </row>
    <row r="30" spans="1:8" ht="15">
      <c r="A30" s="32">
        <v>27</v>
      </c>
      <c r="B30" s="32">
        <v>7</v>
      </c>
      <c r="C30" s="32" t="s">
        <v>145</v>
      </c>
      <c r="D30" s="32" t="s">
        <v>35</v>
      </c>
      <c r="E30" s="32">
        <v>7</v>
      </c>
      <c r="F30" s="32">
        <v>7</v>
      </c>
      <c r="G30" s="32">
        <v>0</v>
      </c>
      <c r="H30" s="43"/>
    </row>
    <row r="31" spans="1:8" ht="15">
      <c r="A31" s="32">
        <v>28</v>
      </c>
      <c r="B31" s="32">
        <v>17</v>
      </c>
      <c r="C31" s="32" t="s">
        <v>154</v>
      </c>
      <c r="D31" s="32" t="s">
        <v>4</v>
      </c>
      <c r="E31" s="32">
        <v>7</v>
      </c>
      <c r="F31" s="32">
        <v>4</v>
      </c>
      <c r="G31" s="32">
        <v>3</v>
      </c>
      <c r="H31" s="32"/>
    </row>
    <row r="32" spans="1:8" ht="15">
      <c r="A32" s="32">
        <v>29</v>
      </c>
      <c r="B32" s="32">
        <v>34</v>
      </c>
      <c r="C32" s="32" t="s">
        <v>171</v>
      </c>
      <c r="D32" s="32" t="s">
        <v>124</v>
      </c>
      <c r="E32" s="32">
        <v>7</v>
      </c>
      <c r="F32" s="32">
        <v>7</v>
      </c>
      <c r="G32" s="32">
        <v>0</v>
      </c>
      <c r="H32" s="43"/>
    </row>
    <row r="33" spans="1:8" ht="15">
      <c r="A33" s="32">
        <v>30</v>
      </c>
      <c r="B33" s="32">
        <v>54</v>
      </c>
      <c r="C33" s="32" t="s">
        <v>399</v>
      </c>
      <c r="D33" s="32" t="s">
        <v>396</v>
      </c>
      <c r="E33" s="32">
        <v>6</v>
      </c>
      <c r="F33" s="32">
        <v>6</v>
      </c>
      <c r="G33" s="32">
        <v>0</v>
      </c>
      <c r="H33" s="32"/>
    </row>
    <row r="34" spans="1:8" ht="15">
      <c r="A34" s="32">
        <v>31</v>
      </c>
      <c r="B34" s="32">
        <v>43</v>
      </c>
      <c r="C34" s="32" t="s">
        <v>182</v>
      </c>
      <c r="D34" s="32" t="s">
        <v>180</v>
      </c>
      <c r="E34" s="32">
        <v>4</v>
      </c>
      <c r="F34" s="32">
        <v>4</v>
      </c>
      <c r="G34" s="32">
        <v>0</v>
      </c>
      <c r="H34" s="32"/>
    </row>
    <row r="35" spans="1:8" ht="15">
      <c r="A35" s="32">
        <v>32</v>
      </c>
      <c r="B35" s="32">
        <v>51</v>
      </c>
      <c r="C35" s="32" t="s">
        <v>384</v>
      </c>
      <c r="D35" s="32" t="s">
        <v>90</v>
      </c>
      <c r="E35" s="32">
        <v>4</v>
      </c>
      <c r="F35" s="32">
        <v>4</v>
      </c>
      <c r="G35" s="32">
        <v>0</v>
      </c>
      <c r="H35" s="43"/>
    </row>
    <row r="36" spans="1:8" ht="15">
      <c r="A36" s="32">
        <v>33</v>
      </c>
      <c r="B36" s="32">
        <v>30</v>
      </c>
      <c r="C36" s="32" t="s">
        <v>166</v>
      </c>
      <c r="D36" s="32" t="s">
        <v>167</v>
      </c>
      <c r="E36" s="32">
        <v>3</v>
      </c>
      <c r="F36" s="32">
        <v>3</v>
      </c>
      <c r="G36" s="32">
        <v>0</v>
      </c>
      <c r="H36" s="43"/>
    </row>
    <row r="37" spans="1:8" ht="15">
      <c r="A37" s="32">
        <v>34</v>
      </c>
      <c r="B37" s="32">
        <v>8</v>
      </c>
      <c r="C37" s="32" t="s">
        <v>146</v>
      </c>
      <c r="D37" s="32" t="s">
        <v>35</v>
      </c>
      <c r="E37" s="32">
        <v>2</v>
      </c>
      <c r="F37" s="32">
        <v>2</v>
      </c>
      <c r="G37" s="32">
        <v>0</v>
      </c>
      <c r="H37" s="32"/>
    </row>
    <row r="38" spans="1:8" ht="15">
      <c r="A38" s="32">
        <v>35</v>
      </c>
      <c r="B38" s="32">
        <v>14</v>
      </c>
      <c r="C38" s="32" t="s">
        <v>151</v>
      </c>
      <c r="D38" s="32" t="s">
        <v>90</v>
      </c>
      <c r="E38" s="32">
        <v>2</v>
      </c>
      <c r="F38" s="32">
        <v>2</v>
      </c>
      <c r="G38" s="32">
        <v>0</v>
      </c>
      <c r="H38" s="32"/>
    </row>
    <row r="39" spans="1:8" ht="15">
      <c r="A39" s="32">
        <v>36</v>
      </c>
      <c r="B39" s="32">
        <v>33</v>
      </c>
      <c r="C39" s="32" t="s">
        <v>170</v>
      </c>
      <c r="D39" s="32" t="s">
        <v>124</v>
      </c>
      <c r="E39" s="32">
        <v>2</v>
      </c>
      <c r="F39" s="32">
        <v>2</v>
      </c>
      <c r="G39" s="32">
        <v>0</v>
      </c>
      <c r="H39" s="32"/>
    </row>
    <row r="40" spans="1:8" ht="15">
      <c r="A40" s="32">
        <v>37</v>
      </c>
      <c r="B40" s="32">
        <v>3</v>
      </c>
      <c r="C40" s="32" t="s">
        <v>141</v>
      </c>
      <c r="D40" s="32" t="s">
        <v>35</v>
      </c>
      <c r="E40" s="32">
        <v>0</v>
      </c>
      <c r="F40" s="32">
        <v>0</v>
      </c>
      <c r="G40" s="32">
        <v>0</v>
      </c>
      <c r="H40" s="32"/>
    </row>
    <row r="41" spans="1:8" ht="15">
      <c r="A41" s="32">
        <v>38</v>
      </c>
      <c r="B41" s="32">
        <v>4</v>
      </c>
      <c r="C41" s="32" t="s">
        <v>142</v>
      </c>
      <c r="D41" s="32" t="s">
        <v>35</v>
      </c>
      <c r="E41" s="32">
        <v>0</v>
      </c>
      <c r="F41" s="32">
        <v>0</v>
      </c>
      <c r="G41" s="32">
        <v>0</v>
      </c>
      <c r="H41" s="32"/>
    </row>
    <row r="42" spans="1:8" ht="15">
      <c r="A42" s="32">
        <v>39</v>
      </c>
      <c r="B42" s="32">
        <v>6</v>
      </c>
      <c r="C42" s="32" t="s">
        <v>144</v>
      </c>
      <c r="D42" s="32" t="s">
        <v>35</v>
      </c>
      <c r="E42" s="32">
        <v>0</v>
      </c>
      <c r="F42" s="32">
        <v>0</v>
      </c>
      <c r="G42" s="32">
        <v>0</v>
      </c>
      <c r="H42" s="32"/>
    </row>
    <row r="43" spans="1:8" ht="15">
      <c r="A43" s="32">
        <v>40</v>
      </c>
      <c r="B43" s="32">
        <v>9</v>
      </c>
      <c r="C43" s="32" t="s">
        <v>147</v>
      </c>
      <c r="D43" s="32" t="s">
        <v>35</v>
      </c>
      <c r="E43" s="32">
        <v>0</v>
      </c>
      <c r="F43" s="32">
        <v>0</v>
      </c>
      <c r="G43" s="32">
        <v>0</v>
      </c>
      <c r="H43" s="32"/>
    </row>
    <row r="44" spans="1:8" ht="15">
      <c r="A44" s="32">
        <v>41</v>
      </c>
      <c r="B44" s="32">
        <v>11</v>
      </c>
      <c r="C44" s="32" t="s">
        <v>89</v>
      </c>
      <c r="D44" s="32" t="s">
        <v>90</v>
      </c>
      <c r="E44" s="32">
        <v>0</v>
      </c>
      <c r="F44" s="32">
        <v>0</v>
      </c>
      <c r="G44" s="32">
        <v>0</v>
      </c>
      <c r="H44" s="32"/>
    </row>
    <row r="45" spans="1:8" ht="15">
      <c r="A45" s="32">
        <v>42</v>
      </c>
      <c r="B45" s="32">
        <v>15</v>
      </c>
      <c r="C45" s="32" t="s">
        <v>152</v>
      </c>
      <c r="D45" s="32" t="s">
        <v>90</v>
      </c>
      <c r="E45" s="32">
        <v>0</v>
      </c>
      <c r="F45" s="32">
        <v>0</v>
      </c>
      <c r="G45" s="32">
        <v>0</v>
      </c>
      <c r="H45" s="32"/>
    </row>
    <row r="46" spans="1:8" ht="15">
      <c r="A46" s="32">
        <v>43</v>
      </c>
      <c r="B46" s="32">
        <v>16</v>
      </c>
      <c r="C46" s="32" t="s">
        <v>153</v>
      </c>
      <c r="D46" s="32" t="s">
        <v>90</v>
      </c>
      <c r="E46" s="32">
        <v>0</v>
      </c>
      <c r="F46" s="32">
        <v>0</v>
      </c>
      <c r="G46" s="32">
        <v>0</v>
      </c>
      <c r="H46" s="32"/>
    </row>
    <row r="47" spans="1:8" ht="15">
      <c r="A47" s="32">
        <v>44</v>
      </c>
      <c r="B47" s="32">
        <v>27</v>
      </c>
      <c r="C47" s="32" t="s">
        <v>163</v>
      </c>
      <c r="D47" s="32" t="s">
        <v>74</v>
      </c>
      <c r="E47" s="32">
        <v>0</v>
      </c>
      <c r="F47" s="32">
        <v>0</v>
      </c>
      <c r="G47" s="32">
        <v>0</v>
      </c>
      <c r="H47" s="32"/>
    </row>
    <row r="48" spans="1:8" ht="15">
      <c r="A48" s="32">
        <v>45</v>
      </c>
      <c r="B48" s="32">
        <v>28</v>
      </c>
      <c r="C48" s="32" t="s">
        <v>164</v>
      </c>
      <c r="D48" s="32" t="s">
        <v>74</v>
      </c>
      <c r="E48" s="32">
        <v>0</v>
      </c>
      <c r="F48" s="32">
        <v>0</v>
      </c>
      <c r="G48" s="32">
        <v>0</v>
      </c>
      <c r="H48" s="32"/>
    </row>
    <row r="49" spans="1:8" ht="15">
      <c r="A49" s="32">
        <v>46</v>
      </c>
      <c r="B49" s="32">
        <v>35</v>
      </c>
      <c r="C49" s="32" t="s">
        <v>172</v>
      </c>
      <c r="D49" s="32" t="s">
        <v>173</v>
      </c>
      <c r="E49" s="32">
        <v>0</v>
      </c>
      <c r="F49" s="32">
        <v>0</v>
      </c>
      <c r="G49" s="32">
        <v>0</v>
      </c>
      <c r="H49" s="32"/>
    </row>
    <row r="50" spans="1:8" ht="15">
      <c r="A50" s="32">
        <v>47</v>
      </c>
      <c r="B50" s="32">
        <v>42</v>
      </c>
      <c r="C50" s="32" t="s">
        <v>181</v>
      </c>
      <c r="D50" s="32" t="s">
        <v>180</v>
      </c>
      <c r="E50" s="32">
        <v>0</v>
      </c>
      <c r="F50" s="32">
        <v>0</v>
      </c>
      <c r="G50" s="32">
        <v>0</v>
      </c>
      <c r="H50" s="32"/>
    </row>
    <row r="51" spans="1:8" ht="15">
      <c r="A51" s="32">
        <v>48</v>
      </c>
      <c r="B51" s="32">
        <v>46</v>
      </c>
      <c r="C51" s="32" t="s">
        <v>183</v>
      </c>
      <c r="D51" s="32" t="s">
        <v>175</v>
      </c>
      <c r="E51" s="32">
        <v>0</v>
      </c>
      <c r="F51" s="32">
        <v>0</v>
      </c>
      <c r="G51" s="32">
        <v>0</v>
      </c>
      <c r="H51" s="32"/>
    </row>
    <row r="52" spans="1:8" ht="15">
      <c r="A52" s="32">
        <v>49</v>
      </c>
      <c r="B52" s="32">
        <v>50</v>
      </c>
      <c r="C52" s="32" t="s">
        <v>383</v>
      </c>
      <c r="D52" s="32" t="s">
        <v>376</v>
      </c>
      <c r="E52" s="32">
        <v>0</v>
      </c>
      <c r="F52" s="32">
        <v>0</v>
      </c>
      <c r="G52" s="32">
        <v>0</v>
      </c>
      <c r="H52" s="32"/>
    </row>
    <row r="53" spans="1:8" ht="15">
      <c r="A53" s="32">
        <v>50</v>
      </c>
      <c r="B53" s="32"/>
      <c r="C53" s="32" t="s">
        <v>400</v>
      </c>
      <c r="D53" s="32" t="s">
        <v>396</v>
      </c>
      <c r="E53" s="32">
        <v>0</v>
      </c>
      <c r="F53" s="32">
        <v>0</v>
      </c>
      <c r="G53" s="32">
        <v>0</v>
      </c>
      <c r="H53" s="43"/>
    </row>
  </sheetData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01530-18B9-4B8C-A71B-738AE827352D}">
  <dimension ref="A1:CA76"/>
  <sheetViews>
    <sheetView workbookViewId="0" topLeftCell="A1">
      <pane xSplit="6" ySplit="2" topLeftCell="BH65" activePane="bottomRight" state="frozen"/>
      <selection pane="topRight" activeCell="G1" sqref="G1"/>
      <selection pane="bottomLeft" activeCell="A3" sqref="A3"/>
      <selection pane="bottomRight" activeCell="A3" sqref="A3:F76"/>
    </sheetView>
  </sheetViews>
  <sheetFormatPr defaultColWidth="11.421875" defaultRowHeight="15"/>
  <cols>
    <col min="1" max="1" width="11.421875" style="5" customWidth="1"/>
    <col min="2" max="2" width="26.421875" style="5" bestFit="1" customWidth="1"/>
    <col min="3" max="3" width="22.421875" style="5" bestFit="1" customWidth="1"/>
    <col min="4" max="4" width="10.00390625" style="5" customWidth="1"/>
    <col min="5" max="5" width="9.57421875" style="5" customWidth="1"/>
    <col min="6" max="6" width="7.8515625" style="5" customWidth="1"/>
    <col min="7" max="7" width="7.421875" style="5" customWidth="1"/>
    <col min="8" max="8" width="6.421875" style="0" bestFit="1" customWidth="1"/>
    <col min="9" max="9" width="4.7109375" style="0" bestFit="1" customWidth="1"/>
    <col min="10" max="10" width="4.00390625" style="0" bestFit="1" customWidth="1"/>
    <col min="11" max="11" width="6.421875" style="0" bestFit="1" customWidth="1"/>
    <col min="12" max="12" width="4.7109375" style="0" bestFit="1" customWidth="1"/>
    <col min="13" max="13" width="4.00390625" style="0" bestFit="1" customWidth="1"/>
    <col min="14" max="14" width="6.421875" style="0" bestFit="1" customWidth="1"/>
    <col min="15" max="15" width="4.7109375" style="0" bestFit="1" customWidth="1"/>
    <col min="16" max="16" width="4.00390625" style="0" bestFit="1" customWidth="1"/>
    <col min="17" max="17" width="6.421875" style="0" bestFit="1" customWidth="1"/>
    <col min="18" max="18" width="4.7109375" style="0" bestFit="1" customWidth="1"/>
    <col min="19" max="19" width="4.00390625" style="0" bestFit="1" customWidth="1"/>
    <col min="20" max="20" width="6.421875" style="0" bestFit="1" customWidth="1"/>
    <col min="21" max="21" width="4.7109375" style="0" bestFit="1" customWidth="1"/>
    <col min="22" max="22" width="4.00390625" style="0" bestFit="1" customWidth="1"/>
    <col min="23" max="23" width="6.421875" style="0" bestFit="1" customWidth="1"/>
    <col min="24" max="24" width="4.7109375" style="0" bestFit="1" customWidth="1"/>
    <col min="25" max="25" width="4.00390625" style="0" bestFit="1" customWidth="1"/>
    <col min="26" max="26" width="6.421875" style="0" bestFit="1" customWidth="1"/>
    <col min="27" max="27" width="4.7109375" style="0" bestFit="1" customWidth="1"/>
    <col min="28" max="28" width="4.00390625" style="0" bestFit="1" customWidth="1"/>
    <col min="29" max="29" width="6.421875" style="0" bestFit="1" customWidth="1"/>
    <col min="30" max="30" width="4.7109375" style="0" bestFit="1" customWidth="1"/>
    <col min="31" max="31" width="4.00390625" style="0" bestFit="1" customWidth="1"/>
    <col min="32" max="32" width="6.421875" style="0" bestFit="1" customWidth="1"/>
    <col min="33" max="33" width="4.7109375" style="0" bestFit="1" customWidth="1"/>
    <col min="34" max="34" width="4.00390625" style="0" bestFit="1" customWidth="1"/>
    <col min="35" max="35" width="6.421875" style="0" bestFit="1" customWidth="1"/>
    <col min="36" max="36" width="4.7109375" style="0" bestFit="1" customWidth="1"/>
    <col min="37" max="37" width="4.00390625" style="0" bestFit="1" customWidth="1"/>
    <col min="38" max="38" width="6.421875" style="0" bestFit="1" customWidth="1"/>
    <col min="39" max="39" width="4.7109375" style="0" bestFit="1" customWidth="1"/>
    <col min="40" max="40" width="4.00390625" style="0" bestFit="1" customWidth="1"/>
    <col min="41" max="41" width="6.421875" style="0" bestFit="1" customWidth="1"/>
    <col min="42" max="42" width="4.7109375" style="0" bestFit="1" customWidth="1"/>
    <col min="43" max="43" width="4.00390625" style="0" bestFit="1" customWidth="1"/>
    <col min="44" max="44" width="6.28125" style="0" bestFit="1" customWidth="1"/>
    <col min="45" max="45" width="4.7109375" style="0" bestFit="1" customWidth="1"/>
    <col min="46" max="46" width="4.00390625" style="0" bestFit="1" customWidth="1"/>
    <col min="47" max="47" width="6.28125" style="0" bestFit="1" customWidth="1"/>
    <col min="48" max="48" width="4.7109375" style="0" bestFit="1" customWidth="1"/>
    <col min="49" max="49" width="4.00390625" style="0" bestFit="1" customWidth="1"/>
    <col min="50" max="50" width="6.28125" style="0" bestFit="1" customWidth="1"/>
    <col min="51" max="51" width="4.7109375" style="0" bestFit="1" customWidth="1"/>
    <col min="52" max="52" width="4.00390625" style="0" bestFit="1" customWidth="1"/>
    <col min="53" max="53" width="6.28125" style="0" bestFit="1" customWidth="1"/>
    <col min="54" max="54" width="4.7109375" style="0" bestFit="1" customWidth="1"/>
    <col min="55" max="55" width="4.00390625" style="0" bestFit="1" customWidth="1"/>
    <col min="56" max="56" width="6.28125" style="0" bestFit="1" customWidth="1"/>
    <col min="57" max="57" width="4.7109375" style="0" bestFit="1" customWidth="1"/>
    <col min="58" max="58" width="4.00390625" style="0" bestFit="1" customWidth="1"/>
    <col min="59" max="59" width="6.28125" style="0" bestFit="1" customWidth="1"/>
    <col min="60" max="60" width="4.7109375" style="0" bestFit="1" customWidth="1"/>
    <col min="61" max="61" width="4.00390625" style="0" bestFit="1" customWidth="1"/>
    <col min="62" max="62" width="6.28125" style="0" bestFit="1" customWidth="1"/>
    <col min="63" max="63" width="4.7109375" style="0" bestFit="1" customWidth="1"/>
    <col min="64" max="64" width="4.00390625" style="0" bestFit="1" customWidth="1"/>
    <col min="65" max="65" width="6.28125" style="0" bestFit="1" customWidth="1"/>
    <col min="66" max="66" width="4.7109375" style="0" bestFit="1" customWidth="1"/>
    <col min="67" max="67" width="4.00390625" style="0" bestFit="1" customWidth="1"/>
    <col min="68" max="68" width="6.28125" style="0" bestFit="1" customWidth="1"/>
    <col min="69" max="69" width="4.7109375" style="0" bestFit="1" customWidth="1"/>
    <col min="70" max="70" width="4.00390625" style="0" bestFit="1" customWidth="1"/>
    <col min="71" max="71" width="6.28125" style="0" bestFit="1" customWidth="1"/>
    <col min="72" max="72" width="4.7109375" style="0" bestFit="1" customWidth="1"/>
    <col min="73" max="73" width="4.00390625" style="0" bestFit="1" customWidth="1"/>
    <col min="74" max="74" width="6.28125" style="0" bestFit="1" customWidth="1"/>
    <col min="75" max="75" width="4.7109375" style="0" bestFit="1" customWidth="1"/>
    <col min="76" max="76" width="4.00390625" style="0" bestFit="1" customWidth="1"/>
    <col min="77" max="77" width="6.28125" style="0" bestFit="1" customWidth="1"/>
    <col min="78" max="78" width="4.7109375" style="0" bestFit="1" customWidth="1"/>
    <col min="79" max="79" width="4.00390625" style="0" bestFit="1" customWidth="1"/>
  </cols>
  <sheetData>
    <row r="1" spans="4:73" ht="15" customHeight="1">
      <c r="D1" s="57" t="s">
        <v>318</v>
      </c>
      <c r="E1" s="57"/>
      <c r="F1" s="57"/>
      <c r="G1" s="58"/>
      <c r="H1" s="61" t="s">
        <v>324</v>
      </c>
      <c r="I1" s="61"/>
      <c r="J1" s="61"/>
      <c r="K1" s="66" t="s">
        <v>325</v>
      </c>
      <c r="L1" s="67"/>
      <c r="M1" s="67"/>
      <c r="N1" s="68" t="s">
        <v>326</v>
      </c>
      <c r="O1" s="69"/>
      <c r="P1" s="70"/>
      <c r="Q1" s="61" t="s">
        <v>309</v>
      </c>
      <c r="R1" s="61"/>
      <c r="S1" s="61"/>
      <c r="T1" s="61" t="s">
        <v>313</v>
      </c>
      <c r="U1" s="61"/>
      <c r="V1" s="61"/>
      <c r="W1" s="61" t="s">
        <v>314</v>
      </c>
      <c r="X1" s="61"/>
      <c r="Y1" s="61"/>
      <c r="Z1" s="61" t="s">
        <v>315</v>
      </c>
      <c r="AA1" s="61"/>
      <c r="AB1" s="61"/>
      <c r="AC1" s="61" t="s">
        <v>316</v>
      </c>
      <c r="AD1" s="61"/>
      <c r="AE1" s="61"/>
      <c r="AF1" s="61" t="s">
        <v>356</v>
      </c>
      <c r="AG1" s="61"/>
      <c r="AH1" s="61"/>
      <c r="AI1" s="61" t="s">
        <v>364</v>
      </c>
      <c r="AJ1" s="61"/>
      <c r="AK1" s="61"/>
      <c r="AL1" s="61" t="s">
        <v>323</v>
      </c>
      <c r="AM1" s="61"/>
      <c r="AN1" s="61"/>
      <c r="AO1" s="61" t="s">
        <v>368</v>
      </c>
      <c r="AP1" s="61"/>
      <c r="AQ1" s="61"/>
      <c r="AR1" s="74" t="s">
        <v>371</v>
      </c>
      <c r="AS1" s="62"/>
      <c r="AT1" s="62"/>
      <c r="AU1" s="62" t="s">
        <v>402</v>
      </c>
      <c r="AV1" s="62"/>
      <c r="AW1" s="62"/>
      <c r="AX1" s="62" t="s">
        <v>407</v>
      </c>
      <c r="AY1" s="62"/>
      <c r="AZ1" s="62"/>
      <c r="BA1" s="62" t="s">
        <v>410</v>
      </c>
      <c r="BB1" s="62"/>
      <c r="BC1" s="62"/>
      <c r="BD1" s="62" t="s">
        <v>411</v>
      </c>
      <c r="BE1" s="62"/>
      <c r="BF1" s="62"/>
      <c r="BG1" s="62" t="s">
        <v>412</v>
      </c>
      <c r="BH1" s="62"/>
      <c r="BI1" s="62"/>
      <c r="BJ1" s="62" t="s">
        <v>414</v>
      </c>
      <c r="BK1" s="62"/>
      <c r="BL1" s="62"/>
      <c r="BM1" s="62" t="s">
        <v>415</v>
      </c>
      <c r="BN1" s="62"/>
      <c r="BO1" s="62"/>
      <c r="BP1" s="62" t="s">
        <v>416</v>
      </c>
      <c r="BQ1" s="62"/>
      <c r="BR1" s="62"/>
      <c r="BS1" s="62" t="s">
        <v>417</v>
      </c>
      <c r="BT1" s="62"/>
      <c r="BU1" s="62"/>
    </row>
    <row r="2" spans="4:73" ht="15">
      <c r="D2" s="59"/>
      <c r="E2" s="59"/>
      <c r="F2" s="59"/>
      <c r="G2" s="60"/>
      <c r="H2" s="61"/>
      <c r="I2" s="61"/>
      <c r="J2" s="61"/>
      <c r="K2" s="67"/>
      <c r="L2" s="67"/>
      <c r="M2" s="67"/>
      <c r="N2" s="71"/>
      <c r="O2" s="65"/>
      <c r="P2" s="7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75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</row>
    <row r="3" spans="1:79" ht="18.5">
      <c r="A3" s="3" t="s">
        <v>0</v>
      </c>
      <c r="B3" s="3" t="s">
        <v>1</v>
      </c>
      <c r="C3" s="15" t="s">
        <v>2</v>
      </c>
      <c r="D3" s="15" t="s">
        <v>317</v>
      </c>
      <c r="E3" s="15" t="s">
        <v>310</v>
      </c>
      <c r="F3" s="15" t="s">
        <v>311</v>
      </c>
      <c r="G3" s="15" t="s">
        <v>312</v>
      </c>
      <c r="H3" s="16" t="s">
        <v>310</v>
      </c>
      <c r="I3" s="16" t="s">
        <v>311</v>
      </c>
      <c r="J3" s="16" t="s">
        <v>312</v>
      </c>
      <c r="K3" s="16" t="s">
        <v>310</v>
      </c>
      <c r="L3" s="16" t="s">
        <v>311</v>
      </c>
      <c r="M3" s="16" t="s">
        <v>312</v>
      </c>
      <c r="N3" s="16" t="s">
        <v>310</v>
      </c>
      <c r="O3" s="16" t="s">
        <v>311</v>
      </c>
      <c r="P3" s="16" t="s">
        <v>312</v>
      </c>
      <c r="Q3" s="16" t="s">
        <v>310</v>
      </c>
      <c r="R3" s="16" t="s">
        <v>311</v>
      </c>
      <c r="S3" s="16" t="s">
        <v>312</v>
      </c>
      <c r="T3" s="16" t="s">
        <v>310</v>
      </c>
      <c r="U3" s="16" t="s">
        <v>311</v>
      </c>
      <c r="V3" s="16" t="s">
        <v>312</v>
      </c>
      <c r="W3" s="16" t="s">
        <v>310</v>
      </c>
      <c r="X3" s="16" t="s">
        <v>311</v>
      </c>
      <c r="Y3" s="16" t="s">
        <v>312</v>
      </c>
      <c r="Z3" s="16" t="s">
        <v>310</v>
      </c>
      <c r="AA3" s="16" t="s">
        <v>311</v>
      </c>
      <c r="AB3" s="16" t="s">
        <v>312</v>
      </c>
      <c r="AC3" s="16" t="s">
        <v>310</v>
      </c>
      <c r="AD3" s="16" t="s">
        <v>311</v>
      </c>
      <c r="AE3" s="16" t="s">
        <v>312</v>
      </c>
      <c r="AF3" s="16" t="s">
        <v>310</v>
      </c>
      <c r="AG3" s="16" t="s">
        <v>311</v>
      </c>
      <c r="AH3" s="16" t="s">
        <v>312</v>
      </c>
      <c r="AI3" s="16" t="s">
        <v>310</v>
      </c>
      <c r="AJ3" s="16" t="s">
        <v>311</v>
      </c>
      <c r="AK3" s="16" t="s">
        <v>312</v>
      </c>
      <c r="AL3" s="16" t="s">
        <v>310</v>
      </c>
      <c r="AM3" s="16" t="s">
        <v>311</v>
      </c>
      <c r="AN3" s="16" t="s">
        <v>312</v>
      </c>
      <c r="AO3" s="16" t="s">
        <v>310</v>
      </c>
      <c r="AP3" s="16" t="s">
        <v>311</v>
      </c>
      <c r="AQ3" s="16" t="s">
        <v>312</v>
      </c>
      <c r="AR3" s="16" t="s">
        <v>310</v>
      </c>
      <c r="AS3" s="16" t="s">
        <v>311</v>
      </c>
      <c r="AT3" s="16" t="s">
        <v>312</v>
      </c>
      <c r="AU3" s="16" t="s">
        <v>310</v>
      </c>
      <c r="AV3" s="16" t="s">
        <v>311</v>
      </c>
      <c r="AW3" s="16" t="s">
        <v>312</v>
      </c>
      <c r="AX3" s="16" t="s">
        <v>310</v>
      </c>
      <c r="AY3" s="16" t="s">
        <v>311</v>
      </c>
      <c r="AZ3" s="16" t="s">
        <v>312</v>
      </c>
      <c r="BA3" s="16" t="s">
        <v>310</v>
      </c>
      <c r="BB3" s="16" t="s">
        <v>311</v>
      </c>
      <c r="BC3" s="16" t="s">
        <v>312</v>
      </c>
      <c r="BD3" s="16" t="s">
        <v>310</v>
      </c>
      <c r="BE3" s="16" t="s">
        <v>311</v>
      </c>
      <c r="BF3" s="16" t="s">
        <v>312</v>
      </c>
      <c r="BG3" s="16" t="s">
        <v>310</v>
      </c>
      <c r="BH3" s="16" t="s">
        <v>311</v>
      </c>
      <c r="BI3" s="16" t="s">
        <v>312</v>
      </c>
      <c r="BJ3" s="16" t="s">
        <v>310</v>
      </c>
      <c r="BK3" s="16" t="s">
        <v>311</v>
      </c>
      <c r="BL3" s="16" t="s">
        <v>312</v>
      </c>
      <c r="BM3" s="16" t="s">
        <v>310</v>
      </c>
      <c r="BN3" s="16" t="s">
        <v>311</v>
      </c>
      <c r="BO3" s="16" t="s">
        <v>312</v>
      </c>
      <c r="BP3" s="16" t="s">
        <v>310</v>
      </c>
      <c r="BQ3" s="16" t="s">
        <v>311</v>
      </c>
      <c r="BR3" s="16" t="s">
        <v>312</v>
      </c>
      <c r="BS3" s="16" t="s">
        <v>310</v>
      </c>
      <c r="BT3" s="16" t="s">
        <v>311</v>
      </c>
      <c r="BU3" s="16" t="s">
        <v>312</v>
      </c>
      <c r="BV3" s="16" t="s">
        <v>310</v>
      </c>
      <c r="BW3" s="16" t="s">
        <v>311</v>
      </c>
      <c r="BX3" s="16" t="s">
        <v>312</v>
      </c>
      <c r="BY3" s="16" t="s">
        <v>310</v>
      </c>
      <c r="BZ3" s="16" t="s">
        <v>311</v>
      </c>
      <c r="CA3" s="16" t="s">
        <v>312</v>
      </c>
    </row>
    <row r="4" spans="1:71" ht="18.5">
      <c r="A4" s="4">
        <v>1</v>
      </c>
      <c r="B4" s="7" t="s">
        <v>185</v>
      </c>
      <c r="C4" s="7" t="s">
        <v>72</v>
      </c>
      <c r="D4" s="7">
        <f>E4+F4+G4</f>
        <v>284</v>
      </c>
      <c r="E4" s="7">
        <f>H4+K4+N4+Q4+T4+W4+Z4+AC4+AF4+AI4+AL4+AO4+AR4+AU4+AX4+BA4+BD4+BG4+BJ4+BM4+BP4+BS4+BV4+BY4</f>
        <v>272</v>
      </c>
      <c r="F4" s="7">
        <f>I4+L4+O4+R4+U4+X4+AA4+AD4+AG4+AJ4+AM4+AP4+AS4+AV4+AY4+BB4+BE4+BH4+BK4+BN4+BQ4+BT4+BW4+BZ4</f>
        <v>12</v>
      </c>
      <c r="G4" s="7"/>
      <c r="H4">
        <v>18</v>
      </c>
      <c r="K4">
        <v>14</v>
      </c>
      <c r="N4">
        <v>21</v>
      </c>
      <c r="O4">
        <v>2</v>
      </c>
      <c r="T4">
        <v>18</v>
      </c>
      <c r="W4">
        <v>21</v>
      </c>
      <c r="Z4">
        <v>16</v>
      </c>
      <c r="AF4">
        <v>18</v>
      </c>
      <c r="AL4">
        <v>16</v>
      </c>
      <c r="AO4">
        <v>2</v>
      </c>
      <c r="AR4">
        <v>21</v>
      </c>
      <c r="AX4">
        <v>18</v>
      </c>
      <c r="BA4">
        <v>18</v>
      </c>
      <c r="BB4">
        <v>3</v>
      </c>
      <c r="BD4">
        <v>14</v>
      </c>
      <c r="BJ4">
        <v>16</v>
      </c>
      <c r="BK4">
        <v>2</v>
      </c>
      <c r="BM4">
        <v>2</v>
      </c>
      <c r="BP4">
        <v>18</v>
      </c>
      <c r="BQ4">
        <v>5</v>
      </c>
      <c r="BS4">
        <v>21</v>
      </c>
    </row>
    <row r="5" spans="1:57" ht="18.5">
      <c r="A5" s="4">
        <v>2</v>
      </c>
      <c r="B5" s="7" t="s">
        <v>186</v>
      </c>
      <c r="C5" s="7" t="s">
        <v>72</v>
      </c>
      <c r="D5" s="7">
        <f aca="true" t="shared" si="0" ref="D5:D64">E5+F5+G5</f>
        <v>34</v>
      </c>
      <c r="E5" s="7">
        <f aca="true" t="shared" si="1" ref="E5:E64">H5+K5+N5+Q5+T5+W5+Z5+AC5+AF5+AI5+AL5+AO5+AR5+AU5+AX5+BA5+BD5+BG5+BJ5+BM5+BP5+BS5+BV5+BY5</f>
        <v>24</v>
      </c>
      <c r="F5" s="7">
        <f aca="true" t="shared" si="2" ref="F5:F64">I5+L5+O5+R5+U5+X5+AA5+AD5+AG5+AJ5+AM5+AP5+AS5+AV5+AY5+BB5+BE5+BH5+BK5+BN5+BQ5+BT5+BW5+BZ5</f>
        <v>10</v>
      </c>
      <c r="G5" s="7"/>
      <c r="N5">
        <v>2</v>
      </c>
      <c r="R5">
        <v>5</v>
      </c>
      <c r="T5">
        <v>2</v>
      </c>
      <c r="W5">
        <v>2</v>
      </c>
      <c r="Z5">
        <v>3</v>
      </c>
      <c r="AF5">
        <v>10</v>
      </c>
      <c r="BA5">
        <v>2</v>
      </c>
      <c r="BD5">
        <v>3</v>
      </c>
      <c r="BE5">
        <v>5</v>
      </c>
    </row>
    <row r="6" spans="1:7" ht="18.5">
      <c r="A6" s="4">
        <v>3</v>
      </c>
      <c r="B6" s="7" t="s">
        <v>187</v>
      </c>
      <c r="C6" s="7" t="s">
        <v>72</v>
      </c>
      <c r="D6" s="7">
        <f t="shared" si="0"/>
        <v>0</v>
      </c>
      <c r="E6" s="7">
        <f t="shared" si="1"/>
        <v>0</v>
      </c>
      <c r="F6" s="7">
        <f t="shared" si="2"/>
        <v>0</v>
      </c>
      <c r="G6" s="7"/>
    </row>
    <row r="7" spans="1:71" ht="18.5">
      <c r="A7" s="4">
        <v>4</v>
      </c>
      <c r="B7" s="7" t="s">
        <v>188</v>
      </c>
      <c r="C7" s="7" t="s">
        <v>72</v>
      </c>
      <c r="D7" s="7">
        <f t="shared" si="0"/>
        <v>175</v>
      </c>
      <c r="E7" s="7">
        <f t="shared" si="1"/>
        <v>159</v>
      </c>
      <c r="F7" s="7">
        <f t="shared" si="2"/>
        <v>16</v>
      </c>
      <c r="G7" s="7"/>
      <c r="Q7">
        <v>21</v>
      </c>
      <c r="T7">
        <v>12</v>
      </c>
      <c r="U7">
        <v>5</v>
      </c>
      <c r="Z7">
        <v>3</v>
      </c>
      <c r="AF7">
        <v>3</v>
      </c>
      <c r="AL7">
        <v>14</v>
      </c>
      <c r="AM7">
        <v>3</v>
      </c>
      <c r="AO7">
        <v>21</v>
      </c>
      <c r="AP7">
        <v>3</v>
      </c>
      <c r="AR7">
        <v>18</v>
      </c>
      <c r="AS7">
        <v>5</v>
      </c>
      <c r="AU7">
        <v>16</v>
      </c>
      <c r="AX7">
        <v>3</v>
      </c>
      <c r="BA7">
        <v>2</v>
      </c>
      <c r="BD7">
        <v>3</v>
      </c>
      <c r="BG7">
        <v>3</v>
      </c>
      <c r="BJ7">
        <v>14</v>
      </c>
      <c r="BM7">
        <v>2</v>
      </c>
      <c r="BP7">
        <v>21</v>
      </c>
      <c r="BS7">
        <v>3</v>
      </c>
    </row>
    <row r="8" spans="1:72" ht="18.5">
      <c r="A8" s="4">
        <v>5</v>
      </c>
      <c r="B8" s="7" t="s">
        <v>189</v>
      </c>
      <c r="C8" s="7" t="s">
        <v>72</v>
      </c>
      <c r="D8" s="7">
        <f t="shared" si="0"/>
        <v>36</v>
      </c>
      <c r="E8" s="7">
        <f t="shared" si="1"/>
        <v>33</v>
      </c>
      <c r="F8" s="7">
        <f t="shared" si="2"/>
        <v>3</v>
      </c>
      <c r="G8" s="7"/>
      <c r="H8">
        <v>2</v>
      </c>
      <c r="K8">
        <v>2</v>
      </c>
      <c r="N8">
        <v>2</v>
      </c>
      <c r="Q8">
        <v>2</v>
      </c>
      <c r="W8">
        <v>2</v>
      </c>
      <c r="Z8">
        <v>3</v>
      </c>
      <c r="AL8">
        <v>2</v>
      </c>
      <c r="AO8">
        <v>2</v>
      </c>
      <c r="AR8">
        <v>2</v>
      </c>
      <c r="AX8">
        <v>3</v>
      </c>
      <c r="BA8">
        <v>2</v>
      </c>
      <c r="BJ8">
        <v>2</v>
      </c>
      <c r="BM8">
        <v>2</v>
      </c>
      <c r="BP8">
        <v>2</v>
      </c>
      <c r="BS8">
        <v>3</v>
      </c>
      <c r="BT8">
        <v>3</v>
      </c>
    </row>
    <row r="9" spans="1:59" ht="18.5">
      <c r="A9" s="4">
        <v>6</v>
      </c>
      <c r="B9" s="7" t="s">
        <v>190</v>
      </c>
      <c r="C9" s="7" t="s">
        <v>72</v>
      </c>
      <c r="D9" s="7">
        <f t="shared" si="0"/>
        <v>12</v>
      </c>
      <c r="E9" s="7">
        <f t="shared" si="1"/>
        <v>12</v>
      </c>
      <c r="F9" s="7">
        <f t="shared" si="2"/>
        <v>0</v>
      </c>
      <c r="G9" s="7"/>
      <c r="N9">
        <v>2</v>
      </c>
      <c r="AF9">
        <v>3</v>
      </c>
      <c r="AO9">
        <v>2</v>
      </c>
      <c r="AR9">
        <v>2</v>
      </c>
      <c r="BG9">
        <v>3</v>
      </c>
    </row>
    <row r="10" spans="1:11" ht="18.5">
      <c r="A10" s="4">
        <v>7</v>
      </c>
      <c r="B10" s="7" t="s">
        <v>191</v>
      </c>
      <c r="C10" s="7" t="s">
        <v>192</v>
      </c>
      <c r="D10" s="7">
        <f t="shared" si="0"/>
        <v>2</v>
      </c>
      <c r="E10" s="7">
        <f t="shared" si="1"/>
        <v>2</v>
      </c>
      <c r="F10" s="7">
        <f t="shared" si="2"/>
        <v>0</v>
      </c>
      <c r="G10" s="7"/>
      <c r="K10">
        <v>2</v>
      </c>
    </row>
    <row r="11" spans="1:71" ht="18.5">
      <c r="A11" s="4">
        <v>8</v>
      </c>
      <c r="B11" s="7" t="s">
        <v>193</v>
      </c>
      <c r="C11" s="7" t="s">
        <v>192</v>
      </c>
      <c r="D11" s="7">
        <f t="shared" si="0"/>
        <v>80</v>
      </c>
      <c r="E11" s="7">
        <f t="shared" si="1"/>
        <v>73</v>
      </c>
      <c r="F11" s="7">
        <f t="shared" si="2"/>
        <v>7</v>
      </c>
      <c r="G11" s="7"/>
      <c r="H11">
        <v>2</v>
      </c>
      <c r="T11">
        <v>2</v>
      </c>
      <c r="W11">
        <v>2</v>
      </c>
      <c r="Z11">
        <v>14</v>
      </c>
      <c r="AF11">
        <v>3</v>
      </c>
      <c r="AI11">
        <v>2</v>
      </c>
      <c r="AJ11">
        <v>5</v>
      </c>
      <c r="AL11">
        <v>2</v>
      </c>
      <c r="AO11">
        <v>2</v>
      </c>
      <c r="AR11">
        <v>2</v>
      </c>
      <c r="AU11">
        <v>2</v>
      </c>
      <c r="AX11">
        <v>3</v>
      </c>
      <c r="AY11">
        <v>2</v>
      </c>
      <c r="BA11">
        <v>2</v>
      </c>
      <c r="BD11">
        <v>8</v>
      </c>
      <c r="BG11">
        <v>18</v>
      </c>
      <c r="BJ11">
        <v>2</v>
      </c>
      <c r="BM11">
        <v>2</v>
      </c>
      <c r="BP11">
        <v>2</v>
      </c>
      <c r="BS11">
        <v>3</v>
      </c>
    </row>
    <row r="12" spans="1:7" ht="18.5">
      <c r="A12" s="4">
        <v>9</v>
      </c>
      <c r="B12" s="7" t="s">
        <v>194</v>
      </c>
      <c r="C12" s="7" t="s">
        <v>192</v>
      </c>
      <c r="D12" s="7">
        <f t="shared" si="0"/>
        <v>0</v>
      </c>
      <c r="E12" s="7">
        <f t="shared" si="1"/>
        <v>0</v>
      </c>
      <c r="F12" s="7">
        <f t="shared" si="2"/>
        <v>0</v>
      </c>
      <c r="G12" s="7"/>
    </row>
    <row r="13" spans="1:7" ht="18.5">
      <c r="A13" s="4">
        <v>10</v>
      </c>
      <c r="B13" s="7" t="s">
        <v>195</v>
      </c>
      <c r="C13" s="7" t="s">
        <v>196</v>
      </c>
      <c r="D13" s="7">
        <f t="shared" si="0"/>
        <v>0</v>
      </c>
      <c r="E13" s="7">
        <f t="shared" si="1"/>
        <v>0</v>
      </c>
      <c r="F13" s="7">
        <f t="shared" si="2"/>
        <v>0</v>
      </c>
      <c r="G13" s="7"/>
    </row>
    <row r="14" spans="1:65" ht="18.5">
      <c r="A14" s="4">
        <v>11</v>
      </c>
      <c r="B14" s="7" t="s">
        <v>197</v>
      </c>
      <c r="C14" s="7" t="s">
        <v>196</v>
      </c>
      <c r="D14" s="7">
        <f t="shared" si="0"/>
        <v>26</v>
      </c>
      <c r="E14" s="7">
        <f t="shared" si="1"/>
        <v>23</v>
      </c>
      <c r="F14" s="7">
        <f t="shared" si="2"/>
        <v>3</v>
      </c>
      <c r="G14" s="7"/>
      <c r="Q14">
        <v>2</v>
      </c>
      <c r="T14">
        <v>2</v>
      </c>
      <c r="W14">
        <v>2</v>
      </c>
      <c r="X14">
        <v>3</v>
      </c>
      <c r="Z14">
        <v>3</v>
      </c>
      <c r="AF14">
        <v>3</v>
      </c>
      <c r="AL14">
        <v>2</v>
      </c>
      <c r="AO14">
        <v>2</v>
      </c>
      <c r="AR14">
        <v>2</v>
      </c>
      <c r="AX14">
        <v>3</v>
      </c>
      <c r="BM14">
        <v>2</v>
      </c>
    </row>
    <row r="15" spans="1:11" ht="18.5">
      <c r="A15" s="4">
        <v>12</v>
      </c>
      <c r="B15" s="7" t="s">
        <v>198</v>
      </c>
      <c r="C15" s="7" t="s">
        <v>196</v>
      </c>
      <c r="D15" s="7">
        <f t="shared" si="0"/>
        <v>4</v>
      </c>
      <c r="E15" s="7">
        <f t="shared" si="1"/>
        <v>4</v>
      </c>
      <c r="F15" s="7">
        <f t="shared" si="2"/>
        <v>0</v>
      </c>
      <c r="G15" s="7"/>
      <c r="H15">
        <v>2</v>
      </c>
      <c r="K15">
        <v>2</v>
      </c>
    </row>
    <row r="16" spans="1:71" ht="18.5">
      <c r="A16" s="4">
        <v>13</v>
      </c>
      <c r="B16" s="7" t="s">
        <v>199</v>
      </c>
      <c r="C16" s="7" t="s">
        <v>196</v>
      </c>
      <c r="D16" s="7">
        <f t="shared" si="0"/>
        <v>34</v>
      </c>
      <c r="E16" s="7">
        <f t="shared" si="1"/>
        <v>32</v>
      </c>
      <c r="F16" s="7">
        <f t="shared" si="2"/>
        <v>2</v>
      </c>
      <c r="G16" s="7"/>
      <c r="T16">
        <v>2</v>
      </c>
      <c r="Z16">
        <v>3</v>
      </c>
      <c r="AF16">
        <v>3</v>
      </c>
      <c r="AL16">
        <v>12</v>
      </c>
      <c r="BA16">
        <v>2</v>
      </c>
      <c r="BD16">
        <v>3</v>
      </c>
      <c r="BE16">
        <v>2</v>
      </c>
      <c r="BJ16">
        <v>2</v>
      </c>
      <c r="BM16">
        <v>2</v>
      </c>
      <c r="BS16">
        <v>3</v>
      </c>
    </row>
    <row r="17" spans="1:26" ht="18.5">
      <c r="A17" s="4">
        <v>14</v>
      </c>
      <c r="B17" s="7" t="s">
        <v>200</v>
      </c>
      <c r="C17" s="7" t="s">
        <v>196</v>
      </c>
      <c r="D17" s="7">
        <f t="shared" si="0"/>
        <v>7</v>
      </c>
      <c r="E17" s="7">
        <f t="shared" si="1"/>
        <v>7</v>
      </c>
      <c r="F17" s="7">
        <f t="shared" si="2"/>
        <v>0</v>
      </c>
      <c r="G17" s="7"/>
      <c r="T17">
        <v>2</v>
      </c>
      <c r="W17">
        <v>2</v>
      </c>
      <c r="Z17">
        <v>3</v>
      </c>
    </row>
    <row r="18" spans="1:65" ht="18.5">
      <c r="A18" s="4">
        <v>15</v>
      </c>
      <c r="B18" s="7" t="s">
        <v>201</v>
      </c>
      <c r="C18" s="7" t="s">
        <v>196</v>
      </c>
      <c r="D18" s="7">
        <f t="shared" si="0"/>
        <v>18</v>
      </c>
      <c r="E18" s="7">
        <f t="shared" si="1"/>
        <v>18</v>
      </c>
      <c r="F18" s="7">
        <f t="shared" si="2"/>
        <v>0</v>
      </c>
      <c r="G18" s="7"/>
      <c r="Q18">
        <v>2</v>
      </c>
      <c r="T18">
        <v>2</v>
      </c>
      <c r="Z18">
        <v>3</v>
      </c>
      <c r="AL18">
        <v>2</v>
      </c>
      <c r="AO18">
        <v>2</v>
      </c>
      <c r="AR18">
        <v>2</v>
      </c>
      <c r="BD18">
        <v>3</v>
      </c>
      <c r="BM18">
        <v>2</v>
      </c>
    </row>
    <row r="19" spans="1:44" ht="18.5">
      <c r="A19" s="4">
        <v>16</v>
      </c>
      <c r="B19" s="7" t="s">
        <v>202</v>
      </c>
      <c r="C19" s="7" t="s">
        <v>196</v>
      </c>
      <c r="D19" s="7">
        <f t="shared" si="0"/>
        <v>50</v>
      </c>
      <c r="E19" s="7">
        <f t="shared" si="1"/>
        <v>48</v>
      </c>
      <c r="F19" s="7">
        <f t="shared" si="2"/>
        <v>2</v>
      </c>
      <c r="G19" s="7"/>
      <c r="Q19">
        <v>2</v>
      </c>
      <c r="R19">
        <v>2</v>
      </c>
      <c r="T19">
        <v>2</v>
      </c>
      <c r="W19">
        <v>2</v>
      </c>
      <c r="Z19">
        <v>3</v>
      </c>
      <c r="AF19">
        <v>14</v>
      </c>
      <c r="AL19">
        <v>21</v>
      </c>
      <c r="AO19">
        <v>2</v>
      </c>
      <c r="AR19">
        <v>2</v>
      </c>
    </row>
    <row r="20" spans="1:71" ht="18.5">
      <c r="A20" s="4">
        <v>17</v>
      </c>
      <c r="B20" s="7" t="s">
        <v>203</v>
      </c>
      <c r="C20" s="7" t="s">
        <v>204</v>
      </c>
      <c r="D20" s="7">
        <f t="shared" si="0"/>
        <v>40</v>
      </c>
      <c r="E20" s="7">
        <f t="shared" si="1"/>
        <v>33</v>
      </c>
      <c r="F20" s="7">
        <f t="shared" si="2"/>
        <v>7</v>
      </c>
      <c r="G20" s="7"/>
      <c r="W20">
        <v>2</v>
      </c>
      <c r="Z20">
        <v>3</v>
      </c>
      <c r="AI20">
        <v>2</v>
      </c>
      <c r="AJ20">
        <v>2</v>
      </c>
      <c r="AL20">
        <v>2</v>
      </c>
      <c r="AM20">
        <v>5</v>
      </c>
      <c r="AO20">
        <v>2</v>
      </c>
      <c r="AR20">
        <v>2</v>
      </c>
      <c r="AX20">
        <v>3</v>
      </c>
      <c r="BA20">
        <v>2</v>
      </c>
      <c r="BD20">
        <v>3</v>
      </c>
      <c r="BG20">
        <v>3</v>
      </c>
      <c r="BJ20">
        <v>2</v>
      </c>
      <c r="BM20">
        <v>2</v>
      </c>
      <c r="BP20">
        <v>2</v>
      </c>
      <c r="BS20">
        <v>3</v>
      </c>
    </row>
    <row r="21" spans="1:44" ht="18.5">
      <c r="A21" s="4">
        <v>18</v>
      </c>
      <c r="B21" s="7" t="s">
        <v>205</v>
      </c>
      <c r="C21" s="7" t="s">
        <v>204</v>
      </c>
      <c r="D21" s="7">
        <f t="shared" si="0"/>
        <v>15</v>
      </c>
      <c r="E21" s="7">
        <f t="shared" si="1"/>
        <v>15</v>
      </c>
      <c r="F21" s="7">
        <f t="shared" si="2"/>
        <v>0</v>
      </c>
      <c r="G21" s="7"/>
      <c r="Q21">
        <v>2</v>
      </c>
      <c r="W21">
        <v>2</v>
      </c>
      <c r="Z21">
        <v>3</v>
      </c>
      <c r="AI21">
        <v>2</v>
      </c>
      <c r="AL21">
        <v>2</v>
      </c>
      <c r="AO21">
        <v>2</v>
      </c>
      <c r="AR21">
        <v>2</v>
      </c>
    </row>
    <row r="22" spans="1:7" ht="18.5">
      <c r="A22" s="4">
        <v>19</v>
      </c>
      <c r="B22" s="7" t="s">
        <v>206</v>
      </c>
      <c r="C22" s="7" t="s">
        <v>204</v>
      </c>
      <c r="D22" s="7">
        <f t="shared" si="0"/>
        <v>0</v>
      </c>
      <c r="E22" s="7">
        <f t="shared" si="1"/>
        <v>0</v>
      </c>
      <c r="F22" s="7">
        <f t="shared" si="2"/>
        <v>0</v>
      </c>
      <c r="G22" s="7"/>
    </row>
    <row r="23" spans="1:7" ht="18.5">
      <c r="A23" s="4">
        <v>20</v>
      </c>
      <c r="B23" s="7" t="s">
        <v>207</v>
      </c>
      <c r="C23" s="7" t="s">
        <v>204</v>
      </c>
      <c r="D23" s="7">
        <f t="shared" si="0"/>
        <v>0</v>
      </c>
      <c r="E23" s="7">
        <f t="shared" si="1"/>
        <v>0</v>
      </c>
      <c r="F23" s="7">
        <f t="shared" si="2"/>
        <v>0</v>
      </c>
      <c r="G23" s="7"/>
    </row>
    <row r="24" spans="1:7" ht="18.5">
      <c r="A24" s="4">
        <v>21</v>
      </c>
      <c r="B24" s="7" t="s">
        <v>208</v>
      </c>
      <c r="C24" s="7" t="s">
        <v>204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7"/>
    </row>
    <row r="25" spans="1:7" ht="18.5">
      <c r="A25" s="4">
        <v>22</v>
      </c>
      <c r="B25" s="7" t="s">
        <v>209</v>
      </c>
      <c r="C25" s="7" t="s">
        <v>204</v>
      </c>
      <c r="D25" s="7">
        <f t="shared" si="0"/>
        <v>0</v>
      </c>
      <c r="E25" s="7">
        <f t="shared" si="1"/>
        <v>0</v>
      </c>
      <c r="F25" s="7">
        <f t="shared" si="2"/>
        <v>0</v>
      </c>
      <c r="G25" s="7"/>
    </row>
    <row r="26" spans="1:7" ht="18.5">
      <c r="A26" s="4">
        <v>23</v>
      </c>
      <c r="B26" s="7" t="s">
        <v>210</v>
      </c>
      <c r="C26" s="7" t="s">
        <v>204</v>
      </c>
      <c r="D26" s="7">
        <f t="shared" si="0"/>
        <v>0</v>
      </c>
      <c r="E26" s="7">
        <f t="shared" si="1"/>
        <v>0</v>
      </c>
      <c r="F26" s="7">
        <f t="shared" si="2"/>
        <v>0</v>
      </c>
      <c r="G26" s="7"/>
    </row>
    <row r="27" spans="1:41" ht="18.5">
      <c r="A27" s="4">
        <v>24</v>
      </c>
      <c r="B27" s="7" t="s">
        <v>211</v>
      </c>
      <c r="C27" s="7" t="s">
        <v>204</v>
      </c>
      <c r="D27" s="7">
        <f t="shared" si="0"/>
        <v>2</v>
      </c>
      <c r="E27" s="7">
        <f t="shared" si="1"/>
        <v>2</v>
      </c>
      <c r="F27" s="7">
        <f t="shared" si="2"/>
        <v>0</v>
      </c>
      <c r="G27" s="7"/>
      <c r="AO27">
        <v>2</v>
      </c>
    </row>
    <row r="28" spans="1:11" ht="18.5">
      <c r="A28" s="4">
        <v>25</v>
      </c>
      <c r="B28" s="7" t="s">
        <v>212</v>
      </c>
      <c r="C28" s="7" t="s">
        <v>32</v>
      </c>
      <c r="D28" s="7">
        <f t="shared" si="0"/>
        <v>2</v>
      </c>
      <c r="E28" s="7">
        <f t="shared" si="1"/>
        <v>2</v>
      </c>
      <c r="F28" s="7">
        <f t="shared" si="2"/>
        <v>0</v>
      </c>
      <c r="G28" s="7"/>
      <c r="K28">
        <v>2</v>
      </c>
    </row>
    <row r="29" spans="1:71" ht="18.5">
      <c r="A29" s="4">
        <v>26</v>
      </c>
      <c r="B29" s="7" t="s">
        <v>213</v>
      </c>
      <c r="C29" s="7" t="s">
        <v>32</v>
      </c>
      <c r="D29" s="7">
        <f t="shared" si="0"/>
        <v>197</v>
      </c>
      <c r="E29" s="7">
        <f t="shared" si="1"/>
        <v>189</v>
      </c>
      <c r="F29" s="7">
        <f t="shared" si="2"/>
        <v>8</v>
      </c>
      <c r="G29" s="7"/>
      <c r="K29">
        <v>2</v>
      </c>
      <c r="Q29">
        <v>2</v>
      </c>
      <c r="T29">
        <v>2</v>
      </c>
      <c r="W29">
        <v>2</v>
      </c>
      <c r="Z29">
        <v>18</v>
      </c>
      <c r="AF29">
        <v>16</v>
      </c>
      <c r="AI29">
        <v>16</v>
      </c>
      <c r="AJ29">
        <v>3</v>
      </c>
      <c r="AL29">
        <v>2</v>
      </c>
      <c r="AO29">
        <v>2</v>
      </c>
      <c r="AU29">
        <v>18</v>
      </c>
      <c r="AX29">
        <v>21</v>
      </c>
      <c r="BA29">
        <v>16</v>
      </c>
      <c r="BD29">
        <v>21</v>
      </c>
      <c r="BG29">
        <v>14</v>
      </c>
      <c r="BJ29">
        <v>21</v>
      </c>
      <c r="BK29">
        <v>5</v>
      </c>
      <c r="BS29">
        <v>16</v>
      </c>
    </row>
    <row r="30" spans="1:7" ht="18.5">
      <c r="A30" s="4">
        <v>27</v>
      </c>
      <c r="B30" s="7" t="s">
        <v>214</v>
      </c>
      <c r="C30" s="7" t="s">
        <v>173</v>
      </c>
      <c r="D30" s="7">
        <f t="shared" si="0"/>
        <v>0</v>
      </c>
      <c r="E30" s="7">
        <f t="shared" si="1"/>
        <v>0</v>
      </c>
      <c r="F30" s="7">
        <f t="shared" si="2"/>
        <v>0</v>
      </c>
      <c r="G30" s="7"/>
    </row>
    <row r="31" spans="1:7" ht="18.5">
      <c r="A31" s="4">
        <v>28</v>
      </c>
      <c r="B31" s="7" t="s">
        <v>215</v>
      </c>
      <c r="C31" s="7" t="s">
        <v>173</v>
      </c>
      <c r="D31" s="7">
        <f t="shared" si="0"/>
        <v>0</v>
      </c>
      <c r="E31" s="7">
        <f t="shared" si="1"/>
        <v>0</v>
      </c>
      <c r="F31" s="7">
        <f t="shared" si="2"/>
        <v>0</v>
      </c>
      <c r="G31" s="7"/>
    </row>
    <row r="32" spans="1:71" ht="18.5">
      <c r="A32" s="4">
        <v>29</v>
      </c>
      <c r="B32" s="7" t="s">
        <v>216</v>
      </c>
      <c r="C32" s="7" t="s">
        <v>173</v>
      </c>
      <c r="D32" s="7">
        <f t="shared" si="0"/>
        <v>8</v>
      </c>
      <c r="E32" s="7">
        <f t="shared" si="1"/>
        <v>8</v>
      </c>
      <c r="F32" s="7">
        <f t="shared" si="2"/>
        <v>0</v>
      </c>
      <c r="G32" s="7"/>
      <c r="W32">
        <v>2</v>
      </c>
      <c r="Z32">
        <v>3</v>
      </c>
      <c r="BS32">
        <v>3</v>
      </c>
    </row>
    <row r="33" spans="1:44" ht="18.5">
      <c r="A33" s="4">
        <v>30</v>
      </c>
      <c r="B33" s="7" t="s">
        <v>217</v>
      </c>
      <c r="C33" s="7" t="s">
        <v>173</v>
      </c>
      <c r="D33" s="7">
        <f t="shared" si="0"/>
        <v>12</v>
      </c>
      <c r="E33" s="7">
        <f t="shared" si="1"/>
        <v>12</v>
      </c>
      <c r="F33" s="7">
        <f t="shared" si="2"/>
        <v>0</v>
      </c>
      <c r="G33" s="7"/>
      <c r="K33">
        <v>2</v>
      </c>
      <c r="Z33">
        <v>3</v>
      </c>
      <c r="AF33">
        <v>3</v>
      </c>
      <c r="AO33">
        <v>2</v>
      </c>
      <c r="AR33">
        <v>2</v>
      </c>
    </row>
    <row r="34" spans="1:71" ht="18.5">
      <c r="A34" s="4">
        <v>31</v>
      </c>
      <c r="B34" s="7" t="s">
        <v>127</v>
      </c>
      <c r="C34" s="7" t="s">
        <v>124</v>
      </c>
      <c r="D34" s="7">
        <f t="shared" si="0"/>
        <v>16</v>
      </c>
      <c r="E34" s="7">
        <f t="shared" si="1"/>
        <v>16</v>
      </c>
      <c r="F34" s="7">
        <f t="shared" si="2"/>
        <v>0</v>
      </c>
      <c r="G34" s="7"/>
      <c r="W34">
        <v>2</v>
      </c>
      <c r="AL34">
        <v>2</v>
      </c>
      <c r="AO34">
        <v>2</v>
      </c>
      <c r="AU34">
        <v>2</v>
      </c>
      <c r="BA34">
        <v>2</v>
      </c>
      <c r="BG34">
        <v>3</v>
      </c>
      <c r="BS34">
        <v>3</v>
      </c>
    </row>
    <row r="35" spans="1:23" ht="18.5">
      <c r="A35" s="4">
        <v>32</v>
      </c>
      <c r="B35" s="7" t="s">
        <v>218</v>
      </c>
      <c r="C35" s="7" t="s">
        <v>124</v>
      </c>
      <c r="D35" s="7">
        <f t="shared" si="0"/>
        <v>4</v>
      </c>
      <c r="E35" s="7">
        <f t="shared" si="1"/>
        <v>4</v>
      </c>
      <c r="F35" s="7">
        <f t="shared" si="2"/>
        <v>0</v>
      </c>
      <c r="G35" s="7"/>
      <c r="Q35">
        <v>2</v>
      </c>
      <c r="W35">
        <v>2</v>
      </c>
    </row>
    <row r="36" spans="1:23" ht="18.5">
      <c r="A36" s="4">
        <v>33</v>
      </c>
      <c r="B36" s="7" t="s">
        <v>44</v>
      </c>
      <c r="C36" s="7" t="s">
        <v>124</v>
      </c>
      <c r="D36" s="7">
        <f t="shared" si="0"/>
        <v>4</v>
      </c>
      <c r="E36" s="7">
        <f t="shared" si="1"/>
        <v>4</v>
      </c>
      <c r="F36" s="7">
        <f t="shared" si="2"/>
        <v>0</v>
      </c>
      <c r="G36" s="7"/>
      <c r="Q36">
        <v>2</v>
      </c>
      <c r="W36">
        <v>2</v>
      </c>
    </row>
    <row r="37" spans="1:7" ht="18.5">
      <c r="A37" s="4">
        <v>34</v>
      </c>
      <c r="B37" s="6" t="s">
        <v>219</v>
      </c>
      <c r="C37" s="7" t="s">
        <v>124</v>
      </c>
      <c r="D37" s="7">
        <f t="shared" si="0"/>
        <v>0</v>
      </c>
      <c r="E37" s="7">
        <f t="shared" si="1"/>
        <v>0</v>
      </c>
      <c r="F37" s="7">
        <f t="shared" si="2"/>
        <v>0</v>
      </c>
      <c r="G37" s="7"/>
    </row>
    <row r="38" spans="1:53" ht="18.5">
      <c r="A38" s="4">
        <v>35</v>
      </c>
      <c r="B38" s="7" t="s">
        <v>220</v>
      </c>
      <c r="C38" s="7" t="s">
        <v>124</v>
      </c>
      <c r="D38" s="7">
        <f t="shared" si="0"/>
        <v>4</v>
      </c>
      <c r="E38" s="7">
        <f t="shared" si="1"/>
        <v>4</v>
      </c>
      <c r="F38" s="7">
        <f t="shared" si="2"/>
        <v>0</v>
      </c>
      <c r="G38" s="7"/>
      <c r="AO38">
        <v>2</v>
      </c>
      <c r="BA38">
        <v>2</v>
      </c>
    </row>
    <row r="39" spans="1:62" ht="18.5">
      <c r="A39" s="4">
        <v>37</v>
      </c>
      <c r="B39" s="7" t="s">
        <v>221</v>
      </c>
      <c r="C39" s="7" t="s">
        <v>124</v>
      </c>
      <c r="D39" s="7">
        <f t="shared" si="0"/>
        <v>21</v>
      </c>
      <c r="E39" s="7">
        <f t="shared" si="1"/>
        <v>21</v>
      </c>
      <c r="F39" s="7">
        <f t="shared" si="2"/>
        <v>0</v>
      </c>
      <c r="G39" s="7"/>
      <c r="H39">
        <v>12</v>
      </c>
      <c r="W39">
        <v>2</v>
      </c>
      <c r="BA39">
        <v>2</v>
      </c>
      <c r="BD39">
        <v>3</v>
      </c>
      <c r="BJ39">
        <v>2</v>
      </c>
    </row>
    <row r="40" spans="1:11" ht="18.5">
      <c r="A40" s="4">
        <v>41</v>
      </c>
      <c r="B40" s="7" t="s">
        <v>222</v>
      </c>
      <c r="C40" s="7" t="s">
        <v>20</v>
      </c>
      <c r="D40" s="7">
        <f t="shared" si="0"/>
        <v>2</v>
      </c>
      <c r="E40" s="7">
        <f t="shared" si="1"/>
        <v>2</v>
      </c>
      <c r="F40" s="7">
        <f t="shared" si="2"/>
        <v>0</v>
      </c>
      <c r="G40" s="7"/>
      <c r="K40">
        <v>2</v>
      </c>
    </row>
    <row r="41" spans="1:71" ht="18.5">
      <c r="A41" s="4">
        <v>42</v>
      </c>
      <c r="B41" s="7" t="s">
        <v>223</v>
      </c>
      <c r="C41" s="7" t="s">
        <v>20</v>
      </c>
      <c r="D41" s="7">
        <f t="shared" si="0"/>
        <v>50</v>
      </c>
      <c r="E41" s="7">
        <f t="shared" si="1"/>
        <v>50</v>
      </c>
      <c r="F41" s="7">
        <f t="shared" si="2"/>
        <v>0</v>
      </c>
      <c r="G41" s="7"/>
      <c r="H41">
        <v>2</v>
      </c>
      <c r="K41">
        <v>2</v>
      </c>
      <c r="Q41">
        <v>12</v>
      </c>
      <c r="T41">
        <v>2</v>
      </c>
      <c r="W41">
        <v>2</v>
      </c>
      <c r="Z41">
        <v>3</v>
      </c>
      <c r="AF41">
        <v>3</v>
      </c>
      <c r="AL41">
        <v>2</v>
      </c>
      <c r="AO41">
        <v>2</v>
      </c>
      <c r="AR41">
        <v>2</v>
      </c>
      <c r="AU41">
        <v>2</v>
      </c>
      <c r="AX41">
        <v>3</v>
      </c>
      <c r="BA41">
        <v>2</v>
      </c>
      <c r="BD41">
        <v>3</v>
      </c>
      <c r="BG41">
        <v>3</v>
      </c>
      <c r="BP41">
        <v>2</v>
      </c>
      <c r="BS41">
        <v>3</v>
      </c>
    </row>
    <row r="42" spans="1:7" ht="18.5">
      <c r="A42" s="4">
        <v>43</v>
      </c>
      <c r="B42" s="7" t="s">
        <v>224</v>
      </c>
      <c r="C42" s="7" t="s">
        <v>20</v>
      </c>
      <c r="D42" s="7">
        <f t="shared" si="0"/>
        <v>0</v>
      </c>
      <c r="E42" s="7">
        <f t="shared" si="1"/>
        <v>0</v>
      </c>
      <c r="F42" s="7">
        <f t="shared" si="2"/>
        <v>0</v>
      </c>
      <c r="G42" s="7"/>
    </row>
    <row r="43" spans="1:71" ht="18.5">
      <c r="A43" s="4">
        <v>44</v>
      </c>
      <c r="B43" s="7" t="s">
        <v>225</v>
      </c>
      <c r="C43" s="7" t="s">
        <v>20</v>
      </c>
      <c r="D43" s="7">
        <f t="shared" si="0"/>
        <v>8</v>
      </c>
      <c r="E43" s="7">
        <f t="shared" si="1"/>
        <v>5</v>
      </c>
      <c r="F43" s="7">
        <f t="shared" si="2"/>
        <v>3</v>
      </c>
      <c r="G43" s="7"/>
      <c r="AU43">
        <v>2</v>
      </c>
      <c r="AV43">
        <v>3</v>
      </c>
      <c r="BS43">
        <v>3</v>
      </c>
    </row>
    <row r="44" spans="1:71" ht="18.5">
      <c r="A44" s="4">
        <v>45</v>
      </c>
      <c r="B44" s="7" t="s">
        <v>226</v>
      </c>
      <c r="C44" s="7" t="s">
        <v>15</v>
      </c>
      <c r="D44" s="7">
        <f t="shared" si="0"/>
        <v>40</v>
      </c>
      <c r="E44" s="7">
        <f t="shared" si="1"/>
        <v>40</v>
      </c>
      <c r="F44" s="7">
        <f t="shared" si="2"/>
        <v>0</v>
      </c>
      <c r="G44" s="7"/>
      <c r="H44">
        <v>2</v>
      </c>
      <c r="K44">
        <v>2</v>
      </c>
      <c r="N44">
        <v>2</v>
      </c>
      <c r="Q44">
        <v>2</v>
      </c>
      <c r="T44">
        <v>2</v>
      </c>
      <c r="W44">
        <v>2</v>
      </c>
      <c r="Z44">
        <v>3</v>
      </c>
      <c r="AO44">
        <v>2</v>
      </c>
      <c r="AR44">
        <v>2</v>
      </c>
      <c r="AX44">
        <v>3</v>
      </c>
      <c r="BD44">
        <v>10</v>
      </c>
      <c r="BG44">
        <v>3</v>
      </c>
      <c r="BP44">
        <v>2</v>
      </c>
      <c r="BS44">
        <v>3</v>
      </c>
    </row>
    <row r="45" spans="1:71" ht="18.5">
      <c r="A45" s="4">
        <v>46</v>
      </c>
      <c r="B45" s="7" t="s">
        <v>66</v>
      </c>
      <c r="C45" s="7" t="s">
        <v>15</v>
      </c>
      <c r="D45" s="7">
        <f t="shared" si="0"/>
        <v>29</v>
      </c>
      <c r="E45" s="7">
        <f t="shared" si="1"/>
        <v>29</v>
      </c>
      <c r="F45" s="7">
        <f t="shared" si="2"/>
        <v>0</v>
      </c>
      <c r="G45" s="7"/>
      <c r="Q45">
        <v>2</v>
      </c>
      <c r="T45">
        <v>2</v>
      </c>
      <c r="W45">
        <v>2</v>
      </c>
      <c r="Z45">
        <v>3</v>
      </c>
      <c r="AO45">
        <v>2</v>
      </c>
      <c r="AR45">
        <v>2</v>
      </c>
      <c r="AX45">
        <v>3</v>
      </c>
      <c r="BD45">
        <v>3</v>
      </c>
      <c r="BG45">
        <v>3</v>
      </c>
      <c r="BM45">
        <v>2</v>
      </c>
      <c r="BP45">
        <v>2</v>
      </c>
      <c r="BS45">
        <v>3</v>
      </c>
    </row>
    <row r="46" spans="1:62" ht="18.5">
      <c r="A46" s="4">
        <v>47</v>
      </c>
      <c r="B46" s="7" t="s">
        <v>227</v>
      </c>
      <c r="C46" s="7" t="s">
        <v>82</v>
      </c>
      <c r="D46" s="7">
        <f t="shared" si="0"/>
        <v>23</v>
      </c>
      <c r="E46" s="7">
        <f t="shared" si="1"/>
        <v>20</v>
      </c>
      <c r="F46" s="7">
        <f t="shared" si="2"/>
        <v>3</v>
      </c>
      <c r="G46" s="7"/>
      <c r="Q46">
        <v>2</v>
      </c>
      <c r="T46">
        <v>2</v>
      </c>
      <c r="AL46">
        <v>2</v>
      </c>
      <c r="AR46">
        <v>2</v>
      </c>
      <c r="AU46">
        <v>2</v>
      </c>
      <c r="AX46">
        <v>3</v>
      </c>
      <c r="AY46">
        <v>3</v>
      </c>
      <c r="BA46">
        <v>2</v>
      </c>
      <c r="BG46">
        <v>3</v>
      </c>
      <c r="BJ46">
        <v>2</v>
      </c>
    </row>
    <row r="47" spans="1:68" ht="18.5">
      <c r="A47" s="4">
        <v>48</v>
      </c>
      <c r="B47" s="7" t="s">
        <v>228</v>
      </c>
      <c r="C47" s="7" t="s">
        <v>82</v>
      </c>
      <c r="D47" s="7">
        <f t="shared" si="0"/>
        <v>73</v>
      </c>
      <c r="E47" s="7">
        <f t="shared" si="1"/>
        <v>70</v>
      </c>
      <c r="F47" s="7">
        <f t="shared" si="2"/>
        <v>3</v>
      </c>
      <c r="G47" s="7"/>
      <c r="K47">
        <v>2</v>
      </c>
      <c r="N47">
        <v>14</v>
      </c>
      <c r="Q47">
        <v>2</v>
      </c>
      <c r="T47">
        <v>2</v>
      </c>
      <c r="W47">
        <v>2</v>
      </c>
      <c r="AF47">
        <v>3</v>
      </c>
      <c r="AL47">
        <v>2</v>
      </c>
      <c r="AR47">
        <v>16</v>
      </c>
      <c r="AS47">
        <v>3</v>
      </c>
      <c r="AU47">
        <v>12</v>
      </c>
      <c r="AX47">
        <v>3</v>
      </c>
      <c r="BA47">
        <v>2</v>
      </c>
      <c r="BD47">
        <v>3</v>
      </c>
      <c r="BG47">
        <v>3</v>
      </c>
      <c r="BJ47">
        <v>2</v>
      </c>
      <c r="BP47">
        <v>2</v>
      </c>
    </row>
    <row r="48" spans="1:59" ht="18.5">
      <c r="A48" s="4">
        <v>49</v>
      </c>
      <c r="B48" s="7" t="s">
        <v>229</v>
      </c>
      <c r="C48" s="7" t="s">
        <v>82</v>
      </c>
      <c r="D48" s="7">
        <f t="shared" si="0"/>
        <v>13</v>
      </c>
      <c r="E48" s="7">
        <f t="shared" si="1"/>
        <v>13</v>
      </c>
      <c r="F48" s="7">
        <f t="shared" si="2"/>
        <v>0</v>
      </c>
      <c r="G48" s="7"/>
      <c r="H48">
        <v>2</v>
      </c>
      <c r="K48">
        <v>2</v>
      </c>
      <c r="AO48">
        <v>2</v>
      </c>
      <c r="AR48">
        <v>2</v>
      </c>
      <c r="AU48">
        <v>2</v>
      </c>
      <c r="BG48">
        <v>3</v>
      </c>
    </row>
    <row r="49" spans="1:7" ht="18.5">
      <c r="A49" s="4">
        <v>50</v>
      </c>
      <c r="B49" s="7" t="s">
        <v>230</v>
      </c>
      <c r="C49" s="7" t="s">
        <v>82</v>
      </c>
      <c r="D49" s="7">
        <f t="shared" si="0"/>
        <v>0</v>
      </c>
      <c r="E49" s="7">
        <f t="shared" si="1"/>
        <v>0</v>
      </c>
      <c r="F49" s="7">
        <f t="shared" si="2"/>
        <v>0</v>
      </c>
      <c r="G49" s="7"/>
    </row>
    <row r="50" spans="1:59" ht="18.5">
      <c r="A50" s="4">
        <v>51</v>
      </c>
      <c r="B50" s="7" t="s">
        <v>231</v>
      </c>
      <c r="C50" s="7" t="s">
        <v>82</v>
      </c>
      <c r="D50" s="7">
        <f t="shared" si="0"/>
        <v>24</v>
      </c>
      <c r="E50" s="7">
        <f t="shared" si="1"/>
        <v>24</v>
      </c>
      <c r="F50" s="7">
        <f t="shared" si="2"/>
        <v>0</v>
      </c>
      <c r="G50" s="7"/>
      <c r="H50">
        <v>2</v>
      </c>
      <c r="N50">
        <v>12</v>
      </c>
      <c r="W50">
        <v>2</v>
      </c>
      <c r="AO50">
        <v>2</v>
      </c>
      <c r="BD50">
        <v>3</v>
      </c>
      <c r="BG50">
        <v>3</v>
      </c>
    </row>
    <row r="51" spans="1:71" ht="18.5">
      <c r="A51" s="4">
        <v>52</v>
      </c>
      <c r="B51" s="7" t="s">
        <v>232</v>
      </c>
      <c r="C51" s="7" t="s">
        <v>82</v>
      </c>
      <c r="D51" s="7">
        <f t="shared" si="0"/>
        <v>18</v>
      </c>
      <c r="E51" s="7">
        <f t="shared" si="1"/>
        <v>18</v>
      </c>
      <c r="F51" s="7">
        <f t="shared" si="2"/>
        <v>0</v>
      </c>
      <c r="G51" s="7"/>
      <c r="T51">
        <v>2</v>
      </c>
      <c r="W51">
        <v>2</v>
      </c>
      <c r="AL51">
        <v>2</v>
      </c>
      <c r="AU51">
        <v>2</v>
      </c>
      <c r="BA51">
        <v>2</v>
      </c>
      <c r="BD51">
        <v>3</v>
      </c>
      <c r="BP51">
        <v>2</v>
      </c>
      <c r="BS51">
        <v>3</v>
      </c>
    </row>
    <row r="52" spans="1:7" ht="18.5">
      <c r="A52" s="4">
        <v>53</v>
      </c>
      <c r="B52" s="7" t="s">
        <v>233</v>
      </c>
      <c r="C52" s="7" t="s">
        <v>167</v>
      </c>
      <c r="D52" s="7">
        <f t="shared" si="0"/>
        <v>0</v>
      </c>
      <c r="E52" s="7">
        <f t="shared" si="1"/>
        <v>0</v>
      </c>
      <c r="F52" s="7">
        <f t="shared" si="2"/>
        <v>0</v>
      </c>
      <c r="G52" s="7"/>
    </row>
    <row r="53" spans="1:14" ht="18.5">
      <c r="A53" s="4">
        <v>54</v>
      </c>
      <c r="B53" s="7" t="s">
        <v>234</v>
      </c>
      <c r="C53" s="7" t="s">
        <v>167</v>
      </c>
      <c r="D53" s="7">
        <f t="shared" si="0"/>
        <v>22</v>
      </c>
      <c r="E53" s="7">
        <f t="shared" si="1"/>
        <v>22</v>
      </c>
      <c r="F53" s="7">
        <f t="shared" si="2"/>
        <v>0</v>
      </c>
      <c r="G53" s="7"/>
      <c r="H53">
        <v>2</v>
      </c>
      <c r="K53">
        <v>2</v>
      </c>
      <c r="N53">
        <v>18</v>
      </c>
    </row>
    <row r="54" spans="1:38" ht="18.5">
      <c r="A54" s="4">
        <v>55</v>
      </c>
      <c r="B54" s="7" t="s">
        <v>235</v>
      </c>
      <c r="C54" s="7" t="s">
        <v>167</v>
      </c>
      <c r="D54" s="7">
        <f t="shared" si="0"/>
        <v>13</v>
      </c>
      <c r="E54" s="7">
        <f t="shared" si="1"/>
        <v>13</v>
      </c>
      <c r="F54" s="7">
        <f t="shared" si="2"/>
        <v>0</v>
      </c>
      <c r="G54" s="7"/>
      <c r="H54">
        <v>2</v>
      </c>
      <c r="N54">
        <v>2</v>
      </c>
      <c r="Q54">
        <v>2</v>
      </c>
      <c r="W54">
        <v>2</v>
      </c>
      <c r="Z54">
        <v>3</v>
      </c>
      <c r="AL54">
        <v>2</v>
      </c>
    </row>
    <row r="55" spans="1:38" ht="18.5">
      <c r="A55" s="4">
        <v>56</v>
      </c>
      <c r="B55" s="7" t="s">
        <v>236</v>
      </c>
      <c r="C55" s="7" t="s">
        <v>167</v>
      </c>
      <c r="D55" s="7">
        <f t="shared" si="0"/>
        <v>4</v>
      </c>
      <c r="E55" s="7">
        <f t="shared" si="1"/>
        <v>4</v>
      </c>
      <c r="F55" s="7">
        <f t="shared" si="2"/>
        <v>0</v>
      </c>
      <c r="G55" s="7"/>
      <c r="N55">
        <v>2</v>
      </c>
      <c r="AL55">
        <v>2</v>
      </c>
    </row>
    <row r="56" spans="1:14" ht="18.5">
      <c r="A56" s="4">
        <v>57</v>
      </c>
      <c r="B56" s="7" t="s">
        <v>237</v>
      </c>
      <c r="C56" s="7" t="s">
        <v>167</v>
      </c>
      <c r="D56" s="7">
        <f t="shared" si="0"/>
        <v>2</v>
      </c>
      <c r="E56" s="7">
        <f t="shared" si="1"/>
        <v>2</v>
      </c>
      <c r="F56" s="7">
        <f t="shared" si="2"/>
        <v>0</v>
      </c>
      <c r="G56" s="7"/>
      <c r="N56">
        <v>2</v>
      </c>
    </row>
    <row r="57" spans="1:23" ht="18.5">
      <c r="A57" s="4">
        <v>58</v>
      </c>
      <c r="B57" s="7" t="s">
        <v>238</v>
      </c>
      <c r="C57" s="7" t="s">
        <v>167</v>
      </c>
      <c r="D57" s="7">
        <f t="shared" si="0"/>
        <v>10</v>
      </c>
      <c r="E57" s="7">
        <f t="shared" si="1"/>
        <v>10</v>
      </c>
      <c r="F57" s="7">
        <f t="shared" si="2"/>
        <v>0</v>
      </c>
      <c r="G57" s="7"/>
      <c r="H57">
        <v>2</v>
      </c>
      <c r="K57">
        <v>2</v>
      </c>
      <c r="N57">
        <v>2</v>
      </c>
      <c r="T57">
        <v>2</v>
      </c>
      <c r="W57">
        <v>2</v>
      </c>
    </row>
    <row r="58" spans="1:71" ht="18.5">
      <c r="A58" s="4">
        <v>59</v>
      </c>
      <c r="B58" s="7" t="s">
        <v>239</v>
      </c>
      <c r="C58" s="7" t="s">
        <v>167</v>
      </c>
      <c r="D58" s="7">
        <f t="shared" si="0"/>
        <v>105</v>
      </c>
      <c r="E58" s="7">
        <f t="shared" si="1"/>
        <v>105</v>
      </c>
      <c r="F58" s="7">
        <f t="shared" si="2"/>
        <v>0</v>
      </c>
      <c r="G58" s="7"/>
      <c r="Q58">
        <v>14</v>
      </c>
      <c r="T58">
        <v>16</v>
      </c>
      <c r="W58">
        <v>2</v>
      </c>
      <c r="Z58">
        <v>3</v>
      </c>
      <c r="AF58">
        <v>12</v>
      </c>
      <c r="AI58">
        <v>12</v>
      </c>
      <c r="AL58">
        <v>2</v>
      </c>
      <c r="AX58">
        <v>14</v>
      </c>
      <c r="BA58">
        <v>2</v>
      </c>
      <c r="BD58">
        <v>3</v>
      </c>
      <c r="BG58">
        <v>3</v>
      </c>
      <c r="BM58">
        <v>2</v>
      </c>
      <c r="BP58">
        <v>2</v>
      </c>
      <c r="BS58">
        <v>18</v>
      </c>
    </row>
    <row r="59" spans="1:26" ht="18.5">
      <c r="A59" s="4">
        <v>60</v>
      </c>
      <c r="B59" s="7" t="s">
        <v>240</v>
      </c>
      <c r="C59" s="7" t="s">
        <v>167</v>
      </c>
      <c r="D59" s="7">
        <f t="shared" si="0"/>
        <v>7</v>
      </c>
      <c r="E59" s="7">
        <f t="shared" si="1"/>
        <v>7</v>
      </c>
      <c r="F59" s="7">
        <f t="shared" si="2"/>
        <v>0</v>
      </c>
      <c r="G59" s="7"/>
      <c r="T59">
        <v>2</v>
      </c>
      <c r="W59">
        <v>2</v>
      </c>
      <c r="Z59">
        <v>3</v>
      </c>
    </row>
    <row r="60" spans="1:7" ht="18.5">
      <c r="A60" s="4">
        <v>61</v>
      </c>
      <c r="B60" s="7" t="s">
        <v>241</v>
      </c>
      <c r="C60" s="7" t="s">
        <v>167</v>
      </c>
      <c r="D60" s="7">
        <f t="shared" si="0"/>
        <v>0</v>
      </c>
      <c r="E60" s="7">
        <f t="shared" si="1"/>
        <v>0</v>
      </c>
      <c r="F60" s="7">
        <f t="shared" si="2"/>
        <v>0</v>
      </c>
      <c r="G60" s="7"/>
    </row>
    <row r="61" spans="1:59" ht="18.5">
      <c r="A61" s="4">
        <v>62</v>
      </c>
      <c r="B61" s="6" t="s">
        <v>242</v>
      </c>
      <c r="C61" s="6" t="s">
        <v>35</v>
      </c>
      <c r="D61" s="7">
        <f t="shared" si="0"/>
        <v>42</v>
      </c>
      <c r="E61" s="7">
        <f t="shared" si="1"/>
        <v>42</v>
      </c>
      <c r="F61" s="7">
        <f t="shared" si="2"/>
        <v>0</v>
      </c>
      <c r="G61" s="6"/>
      <c r="Z61">
        <v>21</v>
      </c>
      <c r="BG61">
        <v>21</v>
      </c>
    </row>
    <row r="62" spans="1:7" ht="18.5">
      <c r="A62" s="4">
        <v>63</v>
      </c>
      <c r="B62" s="7" t="s">
        <v>243</v>
      </c>
      <c r="C62" s="7" t="s">
        <v>35</v>
      </c>
      <c r="D62" s="7">
        <f t="shared" si="0"/>
        <v>0</v>
      </c>
      <c r="E62" s="7">
        <f t="shared" si="1"/>
        <v>0</v>
      </c>
      <c r="F62" s="7">
        <f t="shared" si="2"/>
        <v>0</v>
      </c>
      <c r="G62" s="7"/>
    </row>
    <row r="63" spans="1:71" ht="18.5">
      <c r="A63" s="4">
        <v>64</v>
      </c>
      <c r="B63" s="7" t="s">
        <v>244</v>
      </c>
      <c r="C63" s="7" t="s">
        <v>135</v>
      </c>
      <c r="D63" s="7">
        <f t="shared" si="0"/>
        <v>43</v>
      </c>
      <c r="E63" s="7">
        <f t="shared" si="1"/>
        <v>43</v>
      </c>
      <c r="F63" s="7">
        <f t="shared" si="2"/>
        <v>0</v>
      </c>
      <c r="G63" s="7"/>
      <c r="H63">
        <v>2</v>
      </c>
      <c r="T63">
        <v>2</v>
      </c>
      <c r="Z63">
        <v>3</v>
      </c>
      <c r="AF63">
        <v>8</v>
      </c>
      <c r="AL63">
        <v>2</v>
      </c>
      <c r="AO63">
        <v>2</v>
      </c>
      <c r="AR63">
        <v>2</v>
      </c>
      <c r="AU63">
        <v>2</v>
      </c>
      <c r="AX63">
        <v>3</v>
      </c>
      <c r="BA63">
        <v>2</v>
      </c>
      <c r="BD63">
        <v>3</v>
      </c>
      <c r="BG63">
        <v>3</v>
      </c>
      <c r="BJ63">
        <v>2</v>
      </c>
      <c r="BM63">
        <v>2</v>
      </c>
      <c r="BP63">
        <v>2</v>
      </c>
      <c r="BS63">
        <v>3</v>
      </c>
    </row>
    <row r="64" spans="1:8" ht="18.5">
      <c r="A64" s="4">
        <v>65</v>
      </c>
      <c r="B64" s="7" t="s">
        <v>245</v>
      </c>
      <c r="C64" s="7" t="s">
        <v>135</v>
      </c>
      <c r="D64" s="7">
        <f t="shared" si="0"/>
        <v>2</v>
      </c>
      <c r="E64" s="7">
        <f t="shared" si="1"/>
        <v>2</v>
      </c>
      <c r="F64" s="7">
        <f t="shared" si="2"/>
        <v>0</v>
      </c>
      <c r="G64" s="7"/>
      <c r="H64">
        <v>2</v>
      </c>
    </row>
    <row r="65" spans="1:65" ht="18.5">
      <c r="A65" s="4">
        <v>66</v>
      </c>
      <c r="B65" s="7" t="s">
        <v>246</v>
      </c>
      <c r="C65" s="7" t="s">
        <v>135</v>
      </c>
      <c r="D65" s="7">
        <f aca="true" t="shared" si="3" ref="D65:D69">E65+F65+G65</f>
        <v>16</v>
      </c>
      <c r="E65" s="7">
        <f aca="true" t="shared" si="4" ref="E65:E69">H65+K65+N65+Q65+T65+W65+Z65+AC65+AF65+AI65+AL65+AO65+AR65+AU65+AX65+BA65+BD65+BG65+BJ65+BM65+BP65+BS65+BV65+BY65</f>
        <v>16</v>
      </c>
      <c r="F65" s="7">
        <f aca="true" t="shared" si="5" ref="F65:F69">I65+L65+O65+R65+U65+X65+AA65+AD65+AG65+AJ65+AM65+AP65+AS65+AV65+AY65+BB65+BE65+BH65+BK65+BN65+BQ65+BT65+BW65+BZ65</f>
        <v>0</v>
      </c>
      <c r="G65" s="7"/>
      <c r="Z65">
        <v>3</v>
      </c>
      <c r="AO65">
        <v>2</v>
      </c>
      <c r="AX65">
        <v>3</v>
      </c>
      <c r="BD65">
        <v>3</v>
      </c>
      <c r="BG65">
        <v>3</v>
      </c>
      <c r="BM65">
        <v>2</v>
      </c>
    </row>
    <row r="66" spans="1:72" ht="18.5">
      <c r="A66" s="4">
        <v>67</v>
      </c>
      <c r="B66" s="7" t="s">
        <v>210</v>
      </c>
      <c r="C66" s="7" t="s">
        <v>192</v>
      </c>
      <c r="D66" s="7">
        <f t="shared" si="3"/>
        <v>22</v>
      </c>
      <c r="E66" s="7">
        <f t="shared" si="4"/>
        <v>19</v>
      </c>
      <c r="F66" s="7">
        <f t="shared" si="5"/>
        <v>3</v>
      </c>
      <c r="G66" s="7"/>
      <c r="AO66">
        <v>2</v>
      </c>
      <c r="AR66">
        <v>14</v>
      </c>
      <c r="AX66">
        <v>3</v>
      </c>
      <c r="BT66">
        <v>3</v>
      </c>
    </row>
    <row r="67" spans="1:59" ht="18.5">
      <c r="A67" s="4">
        <v>86</v>
      </c>
      <c r="B67" s="7" t="s">
        <v>247</v>
      </c>
      <c r="C67" s="7" t="s">
        <v>173</v>
      </c>
      <c r="D67" s="7">
        <f t="shared" si="3"/>
        <v>44</v>
      </c>
      <c r="E67" s="7">
        <f t="shared" si="4"/>
        <v>39</v>
      </c>
      <c r="F67" s="7">
        <f t="shared" si="5"/>
        <v>5</v>
      </c>
      <c r="G67" s="7"/>
      <c r="H67">
        <v>2</v>
      </c>
      <c r="K67">
        <v>2</v>
      </c>
      <c r="W67">
        <v>2</v>
      </c>
      <c r="Z67">
        <v>3</v>
      </c>
      <c r="AF67">
        <v>3</v>
      </c>
      <c r="AO67">
        <v>2</v>
      </c>
      <c r="AP67">
        <v>5</v>
      </c>
      <c r="AR67">
        <v>2</v>
      </c>
      <c r="BA67">
        <v>2</v>
      </c>
      <c r="BD67">
        <v>18</v>
      </c>
      <c r="BG67">
        <v>3</v>
      </c>
    </row>
    <row r="68" spans="1:7" ht="18.5">
      <c r="A68" s="4">
        <v>87</v>
      </c>
      <c r="B68" s="7" t="s">
        <v>248</v>
      </c>
      <c r="C68" s="7" t="s">
        <v>173</v>
      </c>
      <c r="D68" s="7">
        <f t="shared" si="3"/>
        <v>0</v>
      </c>
      <c r="E68" s="7">
        <f t="shared" si="4"/>
        <v>0</v>
      </c>
      <c r="F68" s="7">
        <f t="shared" si="5"/>
        <v>0</v>
      </c>
      <c r="G68" s="7"/>
    </row>
    <row r="69" spans="1:69" ht="18.5">
      <c r="A69" s="4">
        <v>88</v>
      </c>
      <c r="B69" s="7" t="s">
        <v>249</v>
      </c>
      <c r="C69" s="7" t="s">
        <v>167</v>
      </c>
      <c r="D69" s="7">
        <f t="shared" si="3"/>
        <v>159</v>
      </c>
      <c r="E69" s="7">
        <f t="shared" si="4"/>
        <v>152</v>
      </c>
      <c r="F69" s="7">
        <f t="shared" si="5"/>
        <v>7</v>
      </c>
      <c r="G69" s="7"/>
      <c r="H69">
        <v>16</v>
      </c>
      <c r="K69">
        <v>12</v>
      </c>
      <c r="N69">
        <v>2</v>
      </c>
      <c r="Q69">
        <v>16</v>
      </c>
      <c r="W69">
        <v>12</v>
      </c>
      <c r="AI69">
        <v>18</v>
      </c>
      <c r="AL69">
        <v>2</v>
      </c>
      <c r="AM69">
        <v>2</v>
      </c>
      <c r="AR69">
        <v>2</v>
      </c>
      <c r="AS69">
        <v>2</v>
      </c>
      <c r="AX69">
        <v>16</v>
      </c>
      <c r="BA69">
        <v>2</v>
      </c>
      <c r="BD69">
        <v>12</v>
      </c>
      <c r="BG69">
        <v>16</v>
      </c>
      <c r="BM69">
        <v>14</v>
      </c>
      <c r="BP69">
        <v>12</v>
      </c>
      <c r="BQ69">
        <v>3</v>
      </c>
    </row>
    <row r="70" spans="1:71" ht="18.5">
      <c r="A70" s="4">
        <v>101</v>
      </c>
      <c r="B70" s="7" t="s">
        <v>375</v>
      </c>
      <c r="C70" s="7" t="s">
        <v>376</v>
      </c>
      <c r="D70" s="7">
        <f aca="true" t="shared" si="6" ref="D70:D76">E70+F70+G70</f>
        <v>27</v>
      </c>
      <c r="E70" s="7">
        <f aca="true" t="shared" si="7" ref="E70:E76">H70+K70+N70+Q70+T70+W70+Z70+AC70+AF70+AI70+AL70+AO70+AR70+AU70+AX70+BA70+BD70+BG70+BJ70+BM70+BP70+BS70+BV70+BY70</f>
        <v>24</v>
      </c>
      <c r="F70" s="7">
        <f aca="true" t="shared" si="8" ref="F70:F76">I70+L70+O70+R70+U70+X70+AA70+AD70+AG70+AJ70+AM70+AP70+AS70+AV70+AY70+BB70+BE70+BH70+BK70+BN70+BQ70+BT70+BW70+BZ70</f>
        <v>3</v>
      </c>
      <c r="G70" s="7"/>
      <c r="AO70">
        <v>2</v>
      </c>
      <c r="AR70">
        <v>2</v>
      </c>
      <c r="AX70">
        <v>3</v>
      </c>
      <c r="BA70">
        <v>2</v>
      </c>
      <c r="BD70">
        <v>3</v>
      </c>
      <c r="BG70">
        <v>3</v>
      </c>
      <c r="BJ70">
        <v>2</v>
      </c>
      <c r="BM70">
        <v>2</v>
      </c>
      <c r="BN70">
        <v>3</v>
      </c>
      <c r="BP70">
        <v>2</v>
      </c>
      <c r="BS70">
        <v>3</v>
      </c>
    </row>
    <row r="71" spans="1:71" ht="18.5">
      <c r="A71" s="4">
        <v>102</v>
      </c>
      <c r="B71" s="7" t="s">
        <v>377</v>
      </c>
      <c r="C71" s="7" t="s">
        <v>376</v>
      </c>
      <c r="D71" s="7">
        <f t="shared" si="6"/>
        <v>26</v>
      </c>
      <c r="E71" s="7">
        <f t="shared" si="7"/>
        <v>26</v>
      </c>
      <c r="F71" s="7">
        <f t="shared" si="8"/>
        <v>0</v>
      </c>
      <c r="G71" s="7"/>
      <c r="AO71">
        <v>2</v>
      </c>
      <c r="AU71">
        <v>2</v>
      </c>
      <c r="AX71">
        <v>3</v>
      </c>
      <c r="BG71">
        <v>3</v>
      </c>
      <c r="BJ71">
        <v>2</v>
      </c>
      <c r="BS71">
        <v>14</v>
      </c>
    </row>
    <row r="72" spans="1:7" ht="18.5">
      <c r="A72" s="4">
        <v>103</v>
      </c>
      <c r="B72" s="7" t="s">
        <v>378</v>
      </c>
      <c r="C72" s="7" t="s">
        <v>376</v>
      </c>
      <c r="D72" s="7">
        <f t="shared" si="6"/>
        <v>0</v>
      </c>
      <c r="E72" s="7">
        <f t="shared" si="7"/>
        <v>0</v>
      </c>
      <c r="F72" s="7">
        <f t="shared" si="8"/>
        <v>0</v>
      </c>
      <c r="G72" s="7"/>
    </row>
    <row r="73" spans="1:71" ht="18.5">
      <c r="A73" s="4">
        <v>104</v>
      </c>
      <c r="B73" s="7" t="s">
        <v>379</v>
      </c>
      <c r="C73" s="7" t="s">
        <v>376</v>
      </c>
      <c r="D73" s="7">
        <f t="shared" si="6"/>
        <v>24</v>
      </c>
      <c r="E73" s="7">
        <f t="shared" si="7"/>
        <v>24</v>
      </c>
      <c r="F73" s="7">
        <f t="shared" si="8"/>
        <v>0</v>
      </c>
      <c r="G73" s="7"/>
      <c r="AO73">
        <v>2</v>
      </c>
      <c r="AR73">
        <v>2</v>
      </c>
      <c r="AU73">
        <v>2</v>
      </c>
      <c r="AX73">
        <v>3</v>
      </c>
      <c r="BA73">
        <v>2</v>
      </c>
      <c r="BD73">
        <v>3</v>
      </c>
      <c r="BG73">
        <v>3</v>
      </c>
      <c r="BJ73">
        <v>2</v>
      </c>
      <c r="BM73">
        <v>2</v>
      </c>
      <c r="BS73">
        <v>3</v>
      </c>
    </row>
    <row r="74" spans="1:71" ht="18.5">
      <c r="A74" s="4">
        <v>105</v>
      </c>
      <c r="B74" s="7" t="s">
        <v>380</v>
      </c>
      <c r="C74" s="7" t="s">
        <v>376</v>
      </c>
      <c r="D74" s="7">
        <f t="shared" si="6"/>
        <v>17</v>
      </c>
      <c r="E74" s="7">
        <f t="shared" si="7"/>
        <v>17</v>
      </c>
      <c r="F74" s="7">
        <f t="shared" si="8"/>
        <v>0</v>
      </c>
      <c r="G74" s="7"/>
      <c r="AO74">
        <v>2</v>
      </c>
      <c r="AX74">
        <v>3</v>
      </c>
      <c r="BA74">
        <v>2</v>
      </c>
      <c r="BD74">
        <v>3</v>
      </c>
      <c r="BM74">
        <v>2</v>
      </c>
      <c r="BP74">
        <v>2</v>
      </c>
      <c r="BS74">
        <v>3</v>
      </c>
    </row>
    <row r="75" spans="1:71" ht="18.5">
      <c r="A75" s="4">
        <v>106</v>
      </c>
      <c r="B75" s="7" t="s">
        <v>381</v>
      </c>
      <c r="C75" s="7" t="s">
        <v>376</v>
      </c>
      <c r="D75" s="7">
        <f t="shared" si="6"/>
        <v>47</v>
      </c>
      <c r="E75" s="7">
        <f t="shared" si="7"/>
        <v>45</v>
      </c>
      <c r="F75" s="7">
        <f t="shared" si="8"/>
        <v>2</v>
      </c>
      <c r="G75" s="7"/>
      <c r="AO75">
        <v>16</v>
      </c>
      <c r="AP75">
        <v>2</v>
      </c>
      <c r="AR75">
        <v>2</v>
      </c>
      <c r="AU75">
        <v>2</v>
      </c>
      <c r="AX75">
        <v>3</v>
      </c>
      <c r="BA75">
        <v>2</v>
      </c>
      <c r="BG75">
        <v>3</v>
      </c>
      <c r="BJ75">
        <v>12</v>
      </c>
      <c r="BP75">
        <v>2</v>
      </c>
      <c r="BS75">
        <v>3</v>
      </c>
    </row>
    <row r="76" spans="1:71" ht="18.5">
      <c r="A76" s="4">
        <v>107</v>
      </c>
      <c r="B76" s="7" t="s">
        <v>382</v>
      </c>
      <c r="C76" s="7" t="s">
        <v>376</v>
      </c>
      <c r="D76" s="7">
        <f t="shared" si="6"/>
        <v>28</v>
      </c>
      <c r="E76" s="7">
        <f t="shared" si="7"/>
        <v>28</v>
      </c>
      <c r="F76" s="7">
        <f t="shared" si="8"/>
        <v>0</v>
      </c>
      <c r="G76" s="7"/>
      <c r="AO76">
        <v>2</v>
      </c>
      <c r="AR76">
        <v>2</v>
      </c>
      <c r="AX76">
        <v>3</v>
      </c>
      <c r="BA76">
        <v>2</v>
      </c>
      <c r="BG76">
        <v>3</v>
      </c>
      <c r="BM76">
        <v>2</v>
      </c>
      <c r="BP76">
        <v>2</v>
      </c>
      <c r="BS76">
        <v>12</v>
      </c>
    </row>
  </sheetData>
  <mergeCells count="23">
    <mergeCell ref="BS1:BU2"/>
    <mergeCell ref="BP1:BR2"/>
    <mergeCell ref="BJ1:BL2"/>
    <mergeCell ref="BM1:BO2"/>
    <mergeCell ref="BA1:BC2"/>
    <mergeCell ref="BD1:BF2"/>
    <mergeCell ref="BG1:BI2"/>
    <mergeCell ref="AU1:AW2"/>
    <mergeCell ref="AX1:AZ2"/>
    <mergeCell ref="D1:G2"/>
    <mergeCell ref="Q1:S2"/>
    <mergeCell ref="T1:V2"/>
    <mergeCell ref="W1:Y2"/>
    <mergeCell ref="Z1:AB2"/>
    <mergeCell ref="N1:P2"/>
    <mergeCell ref="K1:M2"/>
    <mergeCell ref="H1:J2"/>
    <mergeCell ref="AR1:AT2"/>
    <mergeCell ref="AC1:AE2"/>
    <mergeCell ref="AF1:AH2"/>
    <mergeCell ref="AI1:AK2"/>
    <mergeCell ref="AL1:AN2"/>
    <mergeCell ref="AO1:A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Frani</dc:creator>
  <cp:keywords/>
  <dc:description/>
  <cp:lastModifiedBy>francisca andrea hernandez norambuena</cp:lastModifiedBy>
  <dcterms:created xsi:type="dcterms:W3CDTF">2022-04-05T23:50:14Z</dcterms:created>
  <dcterms:modified xsi:type="dcterms:W3CDTF">2022-11-14T00:57:55Z</dcterms:modified>
  <cp:category/>
  <cp:version/>
  <cp:contentType/>
  <cp:contentStatus/>
</cp:coreProperties>
</file>